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rengonzalez/Desktop/VOTACIONES AMBIENTALES/Bases Repositorio/"/>
    </mc:Choice>
  </mc:AlternateContent>
  <xr:revisionPtr revIDLastSave="0" documentId="8_{5FBE108A-8958-0641-9B72-344F968CF5DC}" xr6:coauthVersionLast="47" xr6:coauthVersionMax="47" xr10:uidLastSave="{00000000-0000-0000-0000-000000000000}"/>
  <bookViews>
    <workbookView xWindow="0" yWindow="460" windowWidth="25320" windowHeight="14620" xr2:uid="{97680B65-F536-438E-A090-DBECEE3D352F}"/>
  </bookViews>
  <sheets>
    <sheet name="Proyectos de ley en tramitación" sheetId="1" r:id="rId1"/>
    <sheet name="Codebook" sheetId="2" r:id="rId2"/>
    <sheet name="Cómo citar" sheetId="3" r:id="rId3"/>
  </sheets>
  <definedNames>
    <definedName name="_xlnm._FilterDatabase" localSheetId="0" hidden="1">'Proyectos de ley en tramitación'!$A$1:$I$1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9" i="1" l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 l="1"/>
  <c r="G63" i="1" s="1"/>
  <c r="F62" i="1"/>
  <c r="G62" i="1" s="1"/>
  <c r="F61" i="1"/>
  <c r="G61" i="1" s="1"/>
  <c r="F59" i="1"/>
  <c r="G59" i="1" s="1"/>
  <c r="F60" i="1"/>
  <c r="G60" i="1" s="1"/>
  <c r="F58" i="1"/>
  <c r="G58" i="1" s="1"/>
  <c r="F31" i="1"/>
  <c r="G31" i="1" s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2" i="1"/>
  <c r="F33" i="1"/>
  <c r="F34" i="1"/>
  <c r="F35" i="1"/>
  <c r="F36" i="1"/>
  <c r="F37" i="1"/>
  <c r="F38" i="1"/>
  <c r="F39" i="1"/>
  <c r="F40" i="1"/>
  <c r="F41" i="1"/>
  <c r="F42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G30" i="1" l="1"/>
  <c r="G26" i="1"/>
  <c r="G22" i="1"/>
  <c r="G28" i="1"/>
  <c r="G29" i="1"/>
  <c r="G27" i="1"/>
  <c r="G25" i="1"/>
  <c r="G16" i="1"/>
  <c r="G21" i="1"/>
  <c r="G20" i="1"/>
  <c r="G15" i="1"/>
  <c r="G11" i="1"/>
  <c r="G4" i="1"/>
  <c r="G3" i="1"/>
  <c r="G2" i="1"/>
  <c r="G54" i="1"/>
  <c r="G8" i="1"/>
  <c r="G57" i="1"/>
  <c r="G43" i="1"/>
  <c r="G44" i="1"/>
  <c r="G47" i="1"/>
  <c r="G46" i="1"/>
  <c r="G40" i="1"/>
  <c r="G32" i="1"/>
  <c r="G17" i="1" l="1"/>
  <c r="G45" i="1"/>
  <c r="G18" i="1"/>
  <c r="G23" i="1"/>
  <c r="G12" i="1"/>
  <c r="G49" i="1"/>
  <c r="G51" i="1"/>
  <c r="G39" i="1"/>
  <c r="G38" i="1"/>
  <c r="G42" i="1"/>
  <c r="G48" i="1"/>
  <c r="G34" i="1"/>
  <c r="G36" i="1"/>
  <c r="G41" i="1"/>
  <c r="G53" i="1"/>
  <c r="G10" i="1"/>
  <c r="G6" i="1"/>
  <c r="G33" i="1"/>
  <c r="G55" i="1"/>
  <c r="G5" i="1"/>
  <c r="G9" i="1"/>
  <c r="G14" i="1"/>
  <c r="G13" i="1"/>
  <c r="G52" i="1"/>
  <c r="G56" i="1"/>
  <c r="G7" i="1"/>
  <c r="G19" i="1"/>
  <c r="G37" i="1"/>
  <c r="G35" i="1"/>
  <c r="G50" i="1"/>
  <c r="G24" i="1"/>
</calcChain>
</file>

<file path=xl/sharedStrings.xml><?xml version="1.0" encoding="utf-8"?>
<sst xmlns="http://schemas.openxmlformats.org/spreadsheetml/2006/main" count="264" uniqueCount="250">
  <si>
    <t>Fecha ingreso</t>
  </si>
  <si>
    <t>Fecha en que el proyecto ingresó a tramitación en el congreso</t>
  </si>
  <si>
    <t>Fecha fin</t>
  </si>
  <si>
    <t>Tiempo tramitación</t>
  </si>
  <si>
    <t>Lugar entrada</t>
  </si>
  <si>
    <t>Cámara de ingreso del proyecto, codificada como 0 cuando es la Cámara de Diputados, y 1 el Senado</t>
  </si>
  <si>
    <t>Origen proyecto</t>
  </si>
  <si>
    <t>Quien originó el proyecto de ley; 0 cuando fue el Presidente de la República  (Mensaje) y 1 cuando fue algún parlamentario (Moción)</t>
  </si>
  <si>
    <t>Id categoría</t>
  </si>
  <si>
    <t>nombre</t>
  </si>
  <si>
    <t>Aguas</t>
  </si>
  <si>
    <t>Aire</t>
  </si>
  <si>
    <t>Suelo</t>
  </si>
  <si>
    <t>Biodiversidad</t>
  </si>
  <si>
    <t>Cambio climático</t>
  </si>
  <si>
    <t>Manejo de recursos naturales</t>
  </si>
  <si>
    <t>Energía</t>
  </si>
  <si>
    <t>Paisaje y territorio</t>
  </si>
  <si>
    <t>Residuos y sustancias peligrosas</t>
  </si>
  <si>
    <t>Contaminación electromagnética, ruido y contaminación lumínica</t>
  </si>
  <si>
    <t>Institucionalidad</t>
  </si>
  <si>
    <t>Gestión ambiental</t>
  </si>
  <si>
    <t>Aguas: Marítimas</t>
  </si>
  <si>
    <t>Aguas: Continentales</t>
  </si>
  <si>
    <t>Aire: Contaminación del aire</t>
  </si>
  <si>
    <t>Aire: Capa de Ozono</t>
  </si>
  <si>
    <t>Manejo de recursos naturales: Pesca y acuicultura</t>
  </si>
  <si>
    <t>Manejo de recursos naturales: Silvicultura</t>
  </si>
  <si>
    <t>Manejo de recursos naturales: Agricultura</t>
  </si>
  <si>
    <t>Manejo de recursos naturales: Minería</t>
  </si>
  <si>
    <t>1;14</t>
  </si>
  <si>
    <t>6;17</t>
  </si>
  <si>
    <t>Establece la obligatoriedad de rotulación en alimentos transgénicos</t>
  </si>
  <si>
    <t>Alimentos Transgénicos</t>
  </si>
  <si>
    <t>3818-11</t>
  </si>
  <si>
    <t>Sobre vegetales genéticamente modificados</t>
  </si>
  <si>
    <t>Vegetales organismos genéticamente modificados genética agricultura</t>
  </si>
  <si>
    <t>4690-01</t>
  </si>
  <si>
    <t>Proyecto de ley sobre protección de glaciares</t>
  </si>
  <si>
    <t>1;14;8</t>
  </si>
  <si>
    <t>protección. glaciares. agua dulce. SEIA. Evaluación impacto ambiental</t>
  </si>
  <si>
    <t>4205-12</t>
  </si>
  <si>
    <t>Reforma la ley Nº 19.300, que elimina el seguro y las autorizaciones provisorias ambientales</t>
  </si>
  <si>
    <t>19300. Ley de Bases. Modificación. Seguro. Autorizaciones provisorias ambientales</t>
  </si>
  <si>
    <t>5700-12</t>
  </si>
  <si>
    <t>Establece estándares mínimos de desempeño energético, de los artefactos eléctricos que se comercialicen en el territorio nacional</t>
  </si>
  <si>
    <t>energía. eficiencia energética. estándares. desempeño. artefactos eléctricos.</t>
  </si>
  <si>
    <t>5967-08</t>
  </si>
  <si>
    <t>Modifica el decreto con fuerza de ley N° 340, sobre concesiones marítimas, con el objeto de establecer la obligación de los concesionarios de preservar el medio ambiente marítimo y acuático libre de contaminación</t>
  </si>
  <si>
    <t>1;13</t>
  </si>
  <si>
    <t>consesiones marítimas pesca medio ambiente libre de contaminación</t>
  </si>
  <si>
    <t>6347-12</t>
  </si>
  <si>
    <t>Sobre protección de ecosistemas marinos</t>
  </si>
  <si>
    <t>Protección; recursos marinos; especies en peligro; ecosistemas; marinos; vulnerables; embarcación</t>
  </si>
  <si>
    <t>6485-03</t>
  </si>
  <si>
    <t>Establece la prohibición del uso de bolsas plásticas no biodegradables</t>
  </si>
  <si>
    <t>Biodegradable; bolsas plásticas; reciclaje; residuos; certificación</t>
  </si>
  <si>
    <t>6045-12</t>
  </si>
  <si>
    <t>Modifica la Ley de Tránsito, para hacer aplicable la normativa de las bicicletas a los vehículos de cilindrada que indica</t>
  </si>
  <si>
    <t>Transporte, ley de tránsito, autos, automóviles, bilicletas, motos, motocicletas, contamicación atmosférica, Transantiago</t>
  </si>
  <si>
    <t>4720-15</t>
  </si>
  <si>
    <t>Proyecto de ley sobre beneficios y publicidad respecto de proyectos en proceso de calificación ambiental</t>
  </si>
  <si>
    <t>Estudios de impacto ambiental, calificación, publicidad, proyectos de inversión, SEIA, Servicio de Evaluación Ambiental</t>
  </si>
  <si>
    <t>7552-12</t>
  </si>
  <si>
    <t>Fomento Forestal que modifica y extiende el DL N° 701.</t>
  </si>
  <si>
    <t>1;3;4;5;6;18</t>
  </si>
  <si>
    <t>Fomento; forestal, DL701</t>
  </si>
  <si>
    <t>8603-01</t>
  </si>
  <si>
    <t>Modifica Art. 30 bis de ley N° 19.300, sobre Bases Generales del Medio Ambiente, en lo relativo a declaración de impacto ambiental</t>
  </si>
  <si>
    <t>Bases; participación</t>
  </si>
  <si>
    <t>8780-12</t>
  </si>
  <si>
    <t>Incorpora título nuevo sobre navegación fluvial en el decreto ley N° 2.222, de 1978, Ley de Navegación</t>
  </si>
  <si>
    <t>Navegación; fluvial, río; ríos</t>
  </si>
  <si>
    <t>8913-02</t>
  </si>
  <si>
    <t>Sustituye las leyes Nº 19.039, sobre propiedad industrial y Nº 20.254, que crea el Instituto Nacional de Propiedad Industrial</t>
  </si>
  <si>
    <t>Propiedad industrial, Instituto Nacional</t>
  </si>
  <si>
    <t>8907-03</t>
  </si>
  <si>
    <t>Administración del borde costero y concesiones marítimas</t>
  </si>
  <si>
    <t>Borde costero; Concesiones marítimas; Concesiones marinas; administración del territorio; administración territorio</t>
  </si>
  <si>
    <t>8467-12</t>
  </si>
  <si>
    <t>Sanciona el transporte de desechos hacia vertederos clandestinos</t>
  </si>
  <si>
    <t>Desechos; transporte; vertederos</t>
  </si>
  <si>
    <t>7908-15</t>
  </si>
  <si>
    <t>Complementa regulación de centros de acopio que indica</t>
  </si>
  <si>
    <t>Centros de acopio; acuicultura</t>
  </si>
  <si>
    <t>9047-21</t>
  </si>
  <si>
    <t>Crea el Servicio de Biodiversidad y Áreas Protegidas y el Sistema Nacional de Áreas Protegidas</t>
  </si>
  <si>
    <t>4; 6; 11; 17; 18; 19</t>
  </si>
  <si>
    <t>Servicio de Biodiversidad; Servicio Biodiversidad; Sistema Nacional de Áreas Protegidas; Sistema Nacional Áreas Protegidas; Áreas Protegidas</t>
  </si>
  <si>
    <t>9404-12</t>
  </si>
  <si>
    <t>Modifica la ley orgánica constitucional de Municipalidades, encomendando a una ordenanza la regulación de la utilización de bolsas plásticas</t>
  </si>
  <si>
    <t>Bolsas; Bolsas plásticas; Plástico; Municipios; Municipalidades</t>
  </si>
  <si>
    <t>9878-06</t>
  </si>
  <si>
    <t>Apicultura, apícola, abeja, abejas</t>
  </si>
  <si>
    <t>Establece normas sobre la actividad apícola y modifica los cuerpos legales que señala</t>
  </si>
  <si>
    <t>9961-01</t>
  </si>
  <si>
    <t>Establece regulaciones sobre los parques zoológicos</t>
  </si>
  <si>
    <t>Zoológicos</t>
  </si>
  <si>
    <t>9882-01</t>
  </si>
  <si>
    <t>Regular la circulación de vehiculos motorizados por causa de congestión vehicular o contaminación atmosférica</t>
  </si>
  <si>
    <t>10184-15</t>
  </si>
  <si>
    <t>Reforma el Código de Aguas</t>
  </si>
  <si>
    <t>Caudal ecológico; derechos de agua</t>
  </si>
  <si>
    <t>7543-12</t>
  </si>
  <si>
    <t>Modifica la ley N°19.300 sobre las Bases Generales del Medio Ambiente, para someter al sistema de evaluación de impacto ambiental los proyectos de instalación de antenas emisoras y transmisoras de servicios de telecomunicaciones.</t>
  </si>
  <si>
    <t>10; 12</t>
  </si>
  <si>
    <t>10436-12</t>
  </si>
  <si>
    <t>Modifica la Ley de Bosques para establecer la obligación de elaborar planes de prevención y combate de incendios forestales a los dueños de predios con aptitud forestal.</t>
  </si>
  <si>
    <t>6;18</t>
  </si>
  <si>
    <t>Planes de manejo; planes de prevención; incendios; urbano</t>
  </si>
  <si>
    <t>9810-01</t>
  </si>
  <si>
    <t>Faculta al Estado para la creación de plantas desalinizadoras</t>
  </si>
  <si>
    <t>1;13;14</t>
  </si>
  <si>
    <t>Escasez hidrica; desalinización</t>
  </si>
  <si>
    <t>9862-33</t>
  </si>
  <si>
    <t>Reduce los aranceles para la importación de mercancías que contribuyen a crecimiento verde y al desarrrollo sostenible.</t>
  </si>
  <si>
    <t>aranceles aduaneros; mercancias verdes</t>
  </si>
  <si>
    <t>10394-05</t>
  </si>
  <si>
    <t>Regula el manejo de bosques de especies muy combustibles colindantes con zonas urbanas.</t>
  </si>
  <si>
    <t>Bosques; incendios; urbano</t>
  </si>
  <si>
    <t>10030-01</t>
  </si>
  <si>
    <t>Regula el funcionamiento de los parques zoológicos.</t>
  </si>
  <si>
    <t>10770-01</t>
  </si>
  <si>
    <t>Modifica normas de seguridad para la instalación de toda clase de dispositivos de publicidad en caminos públicos, sus fajas adyacentes y áreas circundantes.</t>
  </si>
  <si>
    <t>Publicidad; Caminos públicos</t>
  </si>
  <si>
    <t>9686-09</t>
  </si>
  <si>
    <t>Crea el Servicio Nacional Forestal y modifica la Ley General de Urbanismo y Construcciones</t>
  </si>
  <si>
    <t>18;11</t>
  </si>
  <si>
    <t>SENAF; CONAF</t>
  </si>
  <si>
    <t>11175-01</t>
  </si>
  <si>
    <t>Regula el uso de plásticos desechables de un solo uso.</t>
  </si>
  <si>
    <t>Bolsas plásticas; Comunas costeras</t>
  </si>
  <si>
    <t>10054-12</t>
  </si>
  <si>
    <t>Modifica el Código Sanitario para prohibir el uso de leña y otros derivados de la madera o de la biomasa en la Región Metropolitana.</t>
  </si>
  <si>
    <t>leña; contaminación</t>
  </si>
  <si>
    <t>10180-12</t>
  </si>
  <si>
    <t>Modifica la ley N°20.283, Sobre recuperación del bosque nativo y fomento forestal, para tipificar como delito la extracción no autorizada de tierra de hojas</t>
  </si>
  <si>
    <t>bosque; tierra de hojas</t>
  </si>
  <si>
    <t>11168-12</t>
  </si>
  <si>
    <t>Modifica la ley General de Servicios Sanitarios, en el sentido de privilegiar la disposición de aguas servidas tratadas, para usos en actividades agrícolas y mineras</t>
  </si>
  <si>
    <t>Agua servida tratada</t>
  </si>
  <si>
    <t>9779-33</t>
  </si>
  <si>
    <t>Modifica el Código de Aguas para impedir la constitución de derechos de aprovechamiento de aguas sobre los glaciares</t>
  </si>
  <si>
    <t>1; 8</t>
  </si>
  <si>
    <t>Glaciares; derechos de aprovechamiento</t>
  </si>
  <si>
    <t>11597-12</t>
  </si>
  <si>
    <t>Modifica la ley N° 19.300, sobre Bases Generales del Medio Ambiente, con el objeto de establecer restricciones a la tramitación de proyectos en zonas declaradas latentes o saturadas</t>
  </si>
  <si>
    <t>2; 11</t>
  </si>
  <si>
    <t>Zona saturada; zona latente; Evaluación Impacto Ambiental</t>
  </si>
  <si>
    <t>11140-12</t>
  </si>
  <si>
    <t>Sobre el uso de agua de mar para desalinización</t>
  </si>
  <si>
    <t>Desalinización; agua de mar</t>
  </si>
  <si>
    <t>11608-09</t>
  </si>
  <si>
    <t>4; 1</t>
  </si>
  <si>
    <t>Sobre protección de glaciares</t>
  </si>
  <si>
    <t>Glaciares</t>
  </si>
  <si>
    <t>11876-12</t>
  </si>
  <si>
    <t>Establece normas para asegurar la conservación de humedales, y regula su manejo y afectación</t>
  </si>
  <si>
    <t>Humedales</t>
  </si>
  <si>
    <t>11935-33</t>
  </si>
  <si>
    <t>Modifica la ley N°19.300, sobre Bases Generales del Medio Ambiente, para reconocer expresamente al olor como agente contaminante</t>
  </si>
  <si>
    <t>Contaminación; olores</t>
  </si>
  <si>
    <t>10268-12</t>
  </si>
  <si>
    <t>Sobre protección ambiental de las turberas</t>
  </si>
  <si>
    <t>turberas; humedales</t>
  </si>
  <si>
    <t>12017-12</t>
  </si>
  <si>
    <t>Perfecciona los textos legales que indica, para promover la inversión</t>
  </si>
  <si>
    <t>Inversión; SEA; Evaluación Ambiental</t>
  </si>
  <si>
    <t>11747-03</t>
  </si>
  <si>
    <t>Aprueba el Tratado Integral y Progresista de Asociación Transpacífico entre Australia, Brunéi Darussalam, Canadá, los Estados Unidos Mexicanos, Japón, Malasia, Nueva Zelanda, la República de Chile, la República del Perú, la República de Singapur y la República Socialista de Vietnam, y las cartas intercambiadas en el contexto del mismo, todos suscritos en Santiago, Chile, el 8 de marzo de 2018</t>
  </si>
  <si>
    <t>TPP; tratado internacional</t>
  </si>
  <si>
    <t>12195-10</t>
  </si>
  <si>
    <t>Modifica la ley N°18.892, General de Pesca y Acuicultura, en materia de prohibición de captura de especies salmonídeas provenientes de cultivos de acuicultura</t>
  </si>
  <si>
    <t>Salmones; escape salmones; captura</t>
  </si>
  <si>
    <t>11571-21</t>
  </si>
  <si>
    <t>Modifica la Ley General de Pesca y Acuicultura, en lo relativo a las licencias transables de pesca e incorpora normas para prevenir la pesca ilegal</t>
  </si>
  <si>
    <t>Licencias transables; pesca ilegal</t>
  </si>
  <si>
    <t>11704-21</t>
  </si>
  <si>
    <t>Proyecto de ley que modifica la Ley General de Pesca y Acuicultura en el ámbito de los recursos bentónicos</t>
  </si>
  <si>
    <t>Bentónico</t>
  </si>
  <si>
    <t>12535-21</t>
  </si>
  <si>
    <t>Proyecto de ley que prohíbe actividades en humedales y zonas aledañas</t>
  </si>
  <si>
    <t>12484-12</t>
  </si>
  <si>
    <t>Perfecciona la ley N°19.657 sobre concesiones de energía geotérmica para el desarrollo de proyectos de aprovechamiento somero de energía geotérmica</t>
  </si>
  <si>
    <t>Energía Geotérmica; Concesiones; Eléctrica; No tradicional; Limpia</t>
  </si>
  <si>
    <t>12546-08</t>
  </si>
  <si>
    <t>Proyecto de ley que fija Ley Marco de Cambio Climático</t>
  </si>
  <si>
    <t>13191-12</t>
  </si>
  <si>
    <t>Modifica el Código de Aguas para ampliar el plazo de vigencia y posibilitar la prórroga de los decretos que declaren zonas de escasez hídrica</t>
  </si>
  <si>
    <t>Agua; escasez</t>
  </si>
  <si>
    <t>13322-33</t>
  </si>
  <si>
    <t>Prohíbe la instalación y funcionamiento de centrales termoeléctricas a carbón en todo el país, a contar de la fecha que indica</t>
  </si>
  <si>
    <t>Termoeléctricas</t>
  </si>
  <si>
    <t>13196-12</t>
  </si>
  <si>
    <t>Modifica la ley N°18.892, General de Pesca y Acuicultura, para agravar penas y sancionar actividades relacionadas con la extracción de recursos mediante el uso de explosivos</t>
  </si>
  <si>
    <t>Explosivos; pesca</t>
  </si>
  <si>
    <t>12465-21</t>
  </si>
  <si>
    <t>Establece normas medioambientales y de adaptación al medio climático para la industria alguera</t>
  </si>
  <si>
    <t>Cambio climático, algas</t>
  </si>
  <si>
    <t xml:space="preserve">12758-12 </t>
  </si>
  <si>
    <t>Modifica el Código Penal, para tipificar como delito el desvío, contaminación, usurpación u ocupación ilegal y cualquier modo ilegítimo de afectación de las aguas</t>
  </si>
  <si>
    <t>Agua, contaminación, afectación</t>
  </si>
  <si>
    <t xml:space="preserve">14045-07 </t>
  </si>
  <si>
    <t>Nombre ley</t>
  </si>
  <si>
    <t>Id categoria</t>
  </si>
  <si>
    <t>Palabras claves</t>
  </si>
  <si>
    <t>Número boletín</t>
  </si>
  <si>
    <t xml:space="preserve">Fecha última votación </t>
  </si>
  <si>
    <t>Id proyecto</t>
  </si>
  <si>
    <t>Tiempo entre la fecha de ingreso al congreso y la fecha actual</t>
  </si>
  <si>
    <t xml:space="preserve">GAMA UC (2021). Base datos proyectos de ley en tramitación 1990-2021 [Conjunto de datos]. </t>
  </si>
  <si>
    <t xml:space="preserve">Fecha última votación aprobada recibida en sala </t>
  </si>
  <si>
    <t>Aprueba el Anexo VI al Protocolo al Tratado Antártico sobre Protección del Medio Ambiente: Responsabilidad emanada de emergencias ambientales, adoptado como anexo a la Medida 1 (2005), en la XXVIII reunión consultiva del Tratado Antártico, en Estocolmo, Suecia, el 17 de junio de 2005</t>
  </si>
  <si>
    <t>14056-10</t>
  </si>
  <si>
    <t>Tratado Antártico; emergencias ambientales</t>
  </si>
  <si>
    <t>12093-08</t>
  </si>
  <si>
    <t>Establece en favor del Estado una compensación, denominada royalty minero, por la explotación de la minería del cobre y del litio</t>
  </si>
  <si>
    <t>royalty; compensación</t>
  </si>
  <si>
    <t>Modifica la ley N°18.700, orgánica constitucional sobre Votaciones Populares y Escrutinios, para prohibir la utilización de elementos de propaganda electoral fabricados con material plástico no compostable</t>
  </si>
  <si>
    <t>14024-12</t>
  </si>
  <si>
    <t>Palomas; compostable; plástico</t>
  </si>
  <si>
    <t>13664-08</t>
  </si>
  <si>
    <t>Regula los biocombustibles sólidos</t>
  </si>
  <si>
    <t>14068-01</t>
  </si>
  <si>
    <t>Agua; agricultura; riego; drenaje</t>
  </si>
  <si>
    <t>1; 19</t>
  </si>
  <si>
    <t>Introduce modificaciones y prorroga la vigencia de la ley Nº18.450, que aprueba normas para el fomento de la inversión privada en obras de riego y drenaje</t>
  </si>
  <si>
    <t>Modifica el decreto ley N°3.063, de 1979, sobre rentas municipales, y crea un régimen de donaciones con beneficios tributarios en apoyo a las entidades sin fines de lucro</t>
  </si>
  <si>
    <t>14486-05</t>
  </si>
  <si>
    <t>12226-03</t>
  </si>
  <si>
    <t>Modifica la ley N° 19.496, que Establece normas sobre protección de los derechos de los consumidores, con el objeto de prohibir la venta de teléfonos y dispositivos móviles con obsolescencia programada</t>
  </si>
  <si>
    <t>Fundaciones; donaciones; beneficios tributarios; sin fines de lucro</t>
  </si>
  <si>
    <t>Teléfonos; tecnología; obsolecencia programada</t>
  </si>
  <si>
    <t>12460-20</t>
  </si>
  <si>
    <t>Establece normas sobre acceso a territorios de alta montaña o de altas cumbres</t>
  </si>
  <si>
    <t>11696-12</t>
  </si>
  <si>
    <t>Acceso; montaña; altas cumbres</t>
  </si>
  <si>
    <t>Forestal; 19300</t>
  </si>
  <si>
    <t>14714-01</t>
  </si>
  <si>
    <t xml:space="preserve">Establece una ley marco de suelos </t>
  </si>
  <si>
    <t>Promueve la generación de energía renovable</t>
  </si>
  <si>
    <t>14652-08</t>
  </si>
  <si>
    <t>Energía renovable</t>
  </si>
  <si>
    <t>Someter a la evaluación de impacto ambiental todos los proyectos de desarrollo o explotación forestal</t>
  </si>
  <si>
    <t>14731-08</t>
  </si>
  <si>
    <t>Promueve el almacenamiento de energía eléctrica y la electromovilidad</t>
  </si>
  <si>
    <t>Energía renovable; almacenamiento; electromovilidad</t>
  </si>
  <si>
    <t>14137-05</t>
  </si>
  <si>
    <t>Moderniza la ley N°19.886 y otras leyes, para mejorar la calidad del gasto público, aumentar los estándares de probidad y transparencia e introducir principios de economía circular en las compras del Estado</t>
  </si>
  <si>
    <t>Gasto público; economía circular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</si>
</sst>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color rgb="FF212529"/>
      <name val="Roboto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1" xfId="0" applyFont="1" applyBorder="1"/>
    <xf numFmtId="0" fontId="0" fillId="0" borderId="2" xfId="0" applyBorder="1"/>
    <xf numFmtId="0" fontId="2" fillId="0" borderId="0" xfId="0" applyFont="1"/>
    <xf numFmtId="0" fontId="3" fillId="0" borderId="3" xfId="0" applyFont="1" applyBorder="1"/>
    <xf numFmtId="0" fontId="3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0" xfId="0" applyFont="1"/>
    <xf numFmtId="0" fontId="5" fillId="0" borderId="0" xfId="0" applyFont="1" applyFill="1" applyAlignment="1">
      <alignment horizontal="left"/>
    </xf>
    <xf numFmtId="0" fontId="6" fillId="2" borderId="1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6" fillId="2" borderId="9" xfId="0" applyFont="1" applyFill="1" applyBorder="1" applyAlignment="1"/>
    <xf numFmtId="0" fontId="6" fillId="2" borderId="10" xfId="0" applyFont="1" applyFill="1" applyBorder="1" applyAlignment="1"/>
    <xf numFmtId="14" fontId="6" fillId="2" borderId="10" xfId="0" applyNumberFormat="1" applyFont="1" applyFill="1" applyBorder="1" applyAlignment="1"/>
    <xf numFmtId="0" fontId="6" fillId="2" borderId="11" xfId="0" applyFont="1" applyFill="1" applyBorder="1" applyAlignment="1"/>
    <xf numFmtId="0" fontId="3" fillId="0" borderId="0" xfId="0" applyFont="1" applyFill="1" applyAlignment="1"/>
    <xf numFmtId="0" fontId="7" fillId="0" borderId="0" xfId="0" applyFont="1" applyFill="1" applyAlignment="1"/>
    <xf numFmtId="0" fontId="5" fillId="0" borderId="0" xfId="0" applyFont="1" applyFill="1" applyAlignment="1"/>
    <xf numFmtId="14" fontId="7" fillId="0" borderId="0" xfId="0" applyNumberFormat="1" applyFont="1" applyFill="1" applyAlignment="1"/>
    <xf numFmtId="164" fontId="7" fillId="0" borderId="0" xfId="0" applyNumberFormat="1" applyFont="1" applyFill="1" applyAlignment="1"/>
    <xf numFmtId="14" fontId="5" fillId="0" borderId="0" xfId="0" applyNumberFormat="1" applyFont="1" applyFill="1" applyAlignment="1"/>
    <xf numFmtId="164" fontId="5" fillId="0" borderId="0" xfId="0" applyNumberFormat="1" applyFont="1" applyFill="1" applyAlignment="1"/>
    <xf numFmtId="1" fontId="7" fillId="0" borderId="0" xfId="0" applyNumberFormat="1" applyFont="1" applyFill="1" applyAlignment="1"/>
    <xf numFmtId="0" fontId="0" fillId="0" borderId="12" xfId="0" applyFill="1" applyBorder="1"/>
    <xf numFmtId="0" fontId="5" fillId="0" borderId="0" xfId="0" applyFont="1" applyFill="1" applyBorder="1" applyAlignment="1"/>
    <xf numFmtId="0" fontId="5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14" fontId="7" fillId="0" borderId="0" xfId="0" applyNumberFormat="1" applyFont="1" applyFill="1" applyBorder="1" applyAlignment="1"/>
    <xf numFmtId="14" fontId="5" fillId="0" borderId="0" xfId="0" applyNumberFormat="1" applyFont="1" applyFill="1" applyBorder="1" applyAlignment="1"/>
    <xf numFmtId="0" fontId="7" fillId="0" borderId="0" xfId="0" applyFont="1" applyFill="1" applyBorder="1" applyAlignment="1"/>
  </cellXfs>
  <cellStyles count="20">
    <cellStyle name="Normal" xfId="0" builtinId="0"/>
    <cellStyle name="Normal 10" xfId="10" xr:uid="{7A9256FC-7ACD-4AA1-B78A-B637E89B6CEC}"/>
    <cellStyle name="Normal 11" xfId="11" xr:uid="{EBC88D58-136D-4FB8-9B9F-ED7202042E00}"/>
    <cellStyle name="Normal 12" xfId="12" xr:uid="{B47C5745-48AB-4D9D-9812-9DB08B97FE20}"/>
    <cellStyle name="Normal 13" xfId="15" xr:uid="{95A7752F-3F34-4F71-9004-A38434EA5CCD}"/>
    <cellStyle name="Normal 14" xfId="16" xr:uid="{088B6D5C-E530-4884-8CCB-DF55ABE414D0}"/>
    <cellStyle name="Normal 15" xfId="17" xr:uid="{C71919C6-F9E8-4994-960D-BEFD90190326}"/>
    <cellStyle name="Normal 16" xfId="18" xr:uid="{0D607B0A-6D75-4607-92CA-D48EFDBCF575}"/>
    <cellStyle name="Normal 17" xfId="2" xr:uid="{4D95A74E-AF90-450E-A38B-99E5BF459C1C}"/>
    <cellStyle name="Normal 18" xfId="3" xr:uid="{52D313C2-AA03-4AA4-9462-EC86EFBBF012}"/>
    <cellStyle name="Normal 19" xfId="7" xr:uid="{9C2A05FD-17FB-4E8D-A689-EA5954E3EFB6}"/>
    <cellStyle name="Normal 20" xfId="4" xr:uid="{DD33FE39-8722-4422-AAFF-C4D8B78FF38B}"/>
    <cellStyle name="Normal 21" xfId="9" xr:uid="{91614566-4BCC-460D-AC3A-4B10A7330329}"/>
    <cellStyle name="Normal 22" xfId="19" xr:uid="{E62369B5-8ED5-4BD8-BD92-92ED63331152}"/>
    <cellStyle name="Normal 23" xfId="13" xr:uid="{C159ACCA-04DE-406C-B742-5803380BF428}"/>
    <cellStyle name="Normal 24" xfId="14" xr:uid="{49A85BB9-0FA8-487D-BCC1-2893C632FBB1}"/>
    <cellStyle name="Normal 5" xfId="1" xr:uid="{C7A41A84-E82C-40F6-997A-DA573FC9DA7D}"/>
    <cellStyle name="Normal 6" xfId="5" xr:uid="{656096C9-4A1F-407F-9AE7-F11DB2C83634}"/>
    <cellStyle name="Normal 7" xfId="6" xr:uid="{8F00269A-CBC3-41A3-BFAE-312F0B8E7F7E}"/>
    <cellStyle name="Normal 8" xfId="8" xr:uid="{A55BA05C-0A10-4B1F-ADCB-3592D2EFA72B}"/>
  </cellStyles>
  <dxfs count="13"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dd/mm/yyyy"/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165" formatCode="dd/mm/yyyy"/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theme="1"/>
          <bgColor theme="1"/>
        </patternFill>
      </fill>
      <alignment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4183FF1-BDA5-454B-AA1A-6710E5868637}" name="Tabla1" displayName="Tabla1" ref="A1:K69" totalsRowShown="0" headerRowDxfId="12" dataDxfId="11">
  <autoFilter ref="A1:K69" xr:uid="{84183FF1-BDA5-454B-AA1A-6710E5868637}"/>
  <sortState xmlns:xlrd2="http://schemas.microsoft.com/office/spreadsheetml/2017/richdata2" ref="A2:K69">
    <sortCondition ref="A1:A69"/>
  </sortState>
  <tableColumns count="11">
    <tableColumn id="1" xr3:uid="{3785EF0D-3499-4E98-8A69-CD9C79435F64}" name="Id proyecto" dataDxfId="10"/>
    <tableColumn id="2" xr3:uid="{82210B31-1F58-4B2E-BFAD-BF54C70BDEA1}" name="Número boletín" dataDxfId="9"/>
    <tableColumn id="3" xr3:uid="{CA9FEC62-6932-49B0-9D55-CDFEDA16335B}" name="Nombre ley" dataDxfId="8"/>
    <tableColumn id="4" xr3:uid="{4C88076B-51DB-40E1-B64E-55690784694B}" name="Id categoria" dataDxfId="7"/>
    <tableColumn id="5" xr3:uid="{1293E13F-7F43-4FEE-B08F-D99F2E766116}" name="Fecha ingreso" dataDxfId="6"/>
    <tableColumn id="6" xr3:uid="{7EBF6F61-AAB7-45C3-8214-3F66DA2E8406}" name="Fecha fin" dataDxfId="5">
      <calculatedColumnFormula>TODAY()</calculatedColumnFormula>
    </tableColumn>
    <tableColumn id="7" xr3:uid="{7DC57398-220F-485B-8232-E01A131EE00E}" name="Tiempo tramitación" dataDxfId="4">
      <calculatedColumnFormula>(DAYS360(E2,F2))/30</calculatedColumnFormula>
    </tableColumn>
    <tableColumn id="8" xr3:uid="{E1587727-9150-4BD0-9CA1-4EED9581942F}" name="Palabras claves" dataDxfId="3"/>
    <tableColumn id="9" xr3:uid="{12892F1A-437E-449A-A7DE-3357F3D66A30}" name="Lugar entrada" dataDxfId="2"/>
    <tableColumn id="10" xr3:uid="{500D06AB-F72B-4EA2-A65B-093CBC3B5AD5}" name="Origen proyecto" dataDxfId="1"/>
    <tableColumn id="11" xr3:uid="{D8553D3C-CFD5-4D9D-83EF-287BF5EF61C4}" name="Fecha última votación " dataDxfId="0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83B8C-BF4D-42D5-9C8B-3366023C379B}">
  <dimension ref="A1:K69"/>
  <sheetViews>
    <sheetView tabSelected="1" topLeftCell="A6" workbookViewId="0">
      <selection activeCell="K1" sqref="K1"/>
    </sheetView>
  </sheetViews>
  <sheetFormatPr baseColWidth="10" defaultColWidth="11.5" defaultRowHeight="13" x14ac:dyDescent="0.15"/>
  <cols>
    <col min="1" max="1" width="8.6640625" style="19" bestFit="1" customWidth="1"/>
    <col min="2" max="2" width="9.6640625" style="19" customWidth="1"/>
    <col min="3" max="3" width="32.1640625" style="19" customWidth="1"/>
    <col min="4" max="4" width="15.6640625" style="13" customWidth="1"/>
    <col min="5" max="5" width="16.1640625" style="21" bestFit="1" customWidth="1"/>
    <col min="6" max="6" width="11.6640625" style="21" hidden="1" customWidth="1"/>
    <col min="7" max="7" width="21.1640625" style="19" bestFit="1" customWidth="1"/>
    <col min="8" max="8" width="40.83203125" style="19" customWidth="1"/>
    <col min="9" max="9" width="8.5" style="19" customWidth="1"/>
    <col min="10" max="10" width="7.83203125" style="19" customWidth="1"/>
    <col min="11" max="11" width="23.83203125" style="19" customWidth="1"/>
    <col min="12" max="16384" width="11.5" style="19"/>
  </cols>
  <sheetData>
    <row r="1" spans="1:11" s="18" customFormat="1" ht="14" thickBot="1" x14ac:dyDescent="0.2">
      <c r="A1" s="14" t="s">
        <v>208</v>
      </c>
      <c r="B1" s="15" t="s">
        <v>206</v>
      </c>
      <c r="C1" s="15" t="s">
        <v>203</v>
      </c>
      <c r="D1" s="12" t="s">
        <v>204</v>
      </c>
      <c r="E1" s="16" t="s">
        <v>0</v>
      </c>
      <c r="F1" s="16" t="s">
        <v>2</v>
      </c>
      <c r="G1" s="15" t="s">
        <v>3</v>
      </c>
      <c r="H1" s="15" t="s">
        <v>205</v>
      </c>
      <c r="I1" s="15" t="s">
        <v>4</v>
      </c>
      <c r="J1" s="17" t="s">
        <v>6</v>
      </c>
      <c r="K1" s="15" t="s">
        <v>207</v>
      </c>
    </row>
    <row r="2" spans="1:11" ht="14" thickTop="1" x14ac:dyDescent="0.15">
      <c r="A2" s="19">
        <v>1</v>
      </c>
      <c r="B2" s="20" t="s">
        <v>120</v>
      </c>
      <c r="C2" s="20" t="s">
        <v>118</v>
      </c>
      <c r="D2" s="13" t="s">
        <v>108</v>
      </c>
      <c r="E2" s="21">
        <v>42129</v>
      </c>
      <c r="F2" s="21">
        <f t="shared" ref="F2:F42" ca="1" si="0">TODAY()</f>
        <v>44650</v>
      </c>
      <c r="G2" s="22">
        <f t="shared" ref="G2:G33" ca="1" si="1">(DAYS360(E2,F2))/30</f>
        <v>82.833333333333329</v>
      </c>
      <c r="H2" s="19" t="s">
        <v>119</v>
      </c>
      <c r="I2" s="19">
        <v>1</v>
      </c>
      <c r="J2" s="19">
        <v>1</v>
      </c>
      <c r="K2" s="21">
        <v>42612</v>
      </c>
    </row>
    <row r="3" spans="1:11" x14ac:dyDescent="0.15">
      <c r="A3" s="19">
        <v>2</v>
      </c>
      <c r="B3" s="20" t="s">
        <v>132</v>
      </c>
      <c r="C3" s="19" t="s">
        <v>130</v>
      </c>
      <c r="D3" s="13">
        <v>9</v>
      </c>
      <c r="E3" s="21">
        <v>42142</v>
      </c>
      <c r="F3" s="21">
        <f t="shared" ca="1" si="0"/>
        <v>44650</v>
      </c>
      <c r="G3" s="22">
        <f t="shared" ca="1" si="1"/>
        <v>82.4</v>
      </c>
      <c r="H3" s="19" t="s">
        <v>131</v>
      </c>
      <c r="I3" s="19">
        <v>1</v>
      </c>
      <c r="J3" s="19">
        <v>1</v>
      </c>
      <c r="K3" s="21">
        <v>43103</v>
      </c>
    </row>
    <row r="4" spans="1:11" x14ac:dyDescent="0.15">
      <c r="A4" s="19">
        <v>3</v>
      </c>
      <c r="B4" s="20" t="s">
        <v>135</v>
      </c>
      <c r="C4" s="20" t="s">
        <v>133</v>
      </c>
      <c r="D4" s="11">
        <v>2</v>
      </c>
      <c r="E4" s="23">
        <v>42193</v>
      </c>
      <c r="F4" s="23">
        <f t="shared" ca="1" si="0"/>
        <v>44650</v>
      </c>
      <c r="G4" s="24">
        <f t="shared" ca="1" si="1"/>
        <v>80.733333333333334</v>
      </c>
      <c r="H4" s="20" t="s">
        <v>134</v>
      </c>
      <c r="I4" s="20">
        <v>1</v>
      </c>
      <c r="J4" s="20">
        <v>1</v>
      </c>
      <c r="K4" s="21">
        <v>43270</v>
      </c>
    </row>
    <row r="5" spans="1:11" x14ac:dyDescent="0.15">
      <c r="A5" s="19">
        <v>4</v>
      </c>
      <c r="B5" s="20" t="s">
        <v>100</v>
      </c>
      <c r="C5" s="20" t="s">
        <v>99</v>
      </c>
      <c r="D5" s="13">
        <v>2</v>
      </c>
      <c r="E5" s="21">
        <v>42193</v>
      </c>
      <c r="F5" s="21">
        <f t="shared" ca="1" si="0"/>
        <v>44650</v>
      </c>
      <c r="G5" s="22">
        <f t="shared" ca="1" si="1"/>
        <v>80.733333333333334</v>
      </c>
      <c r="I5" s="19">
        <v>1</v>
      </c>
      <c r="J5" s="19">
        <v>1</v>
      </c>
      <c r="K5" s="21">
        <v>42528</v>
      </c>
    </row>
    <row r="6" spans="1:11" x14ac:dyDescent="0.15">
      <c r="A6" s="19">
        <v>5</v>
      </c>
      <c r="B6" s="19" t="s">
        <v>162</v>
      </c>
      <c r="C6" s="19" t="s">
        <v>160</v>
      </c>
      <c r="D6" s="13">
        <v>2</v>
      </c>
      <c r="E6" s="21">
        <v>42236</v>
      </c>
      <c r="F6" s="21">
        <f t="shared" ca="1" si="0"/>
        <v>44650</v>
      </c>
      <c r="G6" s="22">
        <f t="shared" ca="1" si="1"/>
        <v>79.333333333333329</v>
      </c>
      <c r="H6" s="20" t="s">
        <v>161</v>
      </c>
      <c r="I6" s="19">
        <v>0</v>
      </c>
      <c r="J6" s="19">
        <v>1</v>
      </c>
      <c r="K6" s="21">
        <v>43649</v>
      </c>
    </row>
    <row r="7" spans="1:11" x14ac:dyDescent="0.15">
      <c r="A7" s="19">
        <v>6</v>
      </c>
      <c r="B7" s="20" t="s">
        <v>117</v>
      </c>
      <c r="C7" s="19" t="s">
        <v>115</v>
      </c>
      <c r="D7" s="13">
        <v>12</v>
      </c>
      <c r="E7" s="21">
        <v>42320</v>
      </c>
      <c r="F7" s="21">
        <f t="shared" ca="1" si="0"/>
        <v>44650</v>
      </c>
      <c r="G7" s="22">
        <f t="shared" ca="1" si="1"/>
        <v>76.599999999999994</v>
      </c>
      <c r="H7" s="19" t="s">
        <v>116</v>
      </c>
      <c r="I7" s="19">
        <v>0</v>
      </c>
      <c r="J7" s="19">
        <v>0</v>
      </c>
      <c r="K7" s="21">
        <v>42647</v>
      </c>
    </row>
    <row r="8" spans="1:11" x14ac:dyDescent="0.15">
      <c r="A8" s="19">
        <v>7</v>
      </c>
      <c r="B8" s="20" t="s">
        <v>106</v>
      </c>
      <c r="C8" s="19" t="s">
        <v>104</v>
      </c>
      <c r="D8" s="13" t="s">
        <v>105</v>
      </c>
      <c r="E8" s="21">
        <v>42347</v>
      </c>
      <c r="F8" s="21">
        <f t="shared" ca="1" si="0"/>
        <v>44650</v>
      </c>
      <c r="G8" s="22">
        <f t="shared" ca="1" si="1"/>
        <v>75.7</v>
      </c>
      <c r="I8" s="19">
        <v>0</v>
      </c>
      <c r="J8" s="19">
        <v>1</v>
      </c>
      <c r="K8" s="21">
        <v>42668</v>
      </c>
    </row>
    <row r="9" spans="1:11" x14ac:dyDescent="0.15">
      <c r="A9" s="19">
        <v>8</v>
      </c>
      <c r="B9" s="20" t="s">
        <v>122</v>
      </c>
      <c r="C9" s="19" t="s">
        <v>121</v>
      </c>
      <c r="D9" s="13">
        <v>4</v>
      </c>
      <c r="E9" s="21">
        <v>42543</v>
      </c>
      <c r="F9" s="21">
        <f t="shared" ca="1" si="0"/>
        <v>44650</v>
      </c>
      <c r="G9" s="22">
        <f t="shared" ca="1" si="1"/>
        <v>69.266666666666666</v>
      </c>
      <c r="H9" s="19" t="s">
        <v>97</v>
      </c>
      <c r="I9" s="19">
        <v>1</v>
      </c>
      <c r="J9" s="19">
        <v>1</v>
      </c>
      <c r="K9" s="21">
        <v>42647</v>
      </c>
    </row>
    <row r="10" spans="1:11" x14ac:dyDescent="0.15">
      <c r="A10" s="19">
        <v>9</v>
      </c>
      <c r="B10" s="20" t="s">
        <v>149</v>
      </c>
      <c r="C10" s="20" t="s">
        <v>146</v>
      </c>
      <c r="D10" s="11" t="s">
        <v>147</v>
      </c>
      <c r="E10" s="21">
        <v>42803</v>
      </c>
      <c r="F10" s="21">
        <f t="shared" ca="1" si="0"/>
        <v>44650</v>
      </c>
      <c r="G10" s="22">
        <f t="shared" ca="1" si="1"/>
        <v>60.7</v>
      </c>
      <c r="H10" s="20" t="s">
        <v>148</v>
      </c>
      <c r="I10" s="19">
        <v>0</v>
      </c>
      <c r="J10" s="19">
        <v>1</v>
      </c>
      <c r="K10" s="21">
        <v>44005</v>
      </c>
    </row>
    <row r="11" spans="1:11" x14ac:dyDescent="0.15">
      <c r="A11" s="19">
        <v>10</v>
      </c>
      <c r="B11" s="20" t="s">
        <v>138</v>
      </c>
      <c r="C11" s="19" t="s">
        <v>136</v>
      </c>
      <c r="D11" s="13">
        <v>18</v>
      </c>
      <c r="E11" s="21">
        <v>42817</v>
      </c>
      <c r="F11" s="21">
        <f t="shared" ca="1" si="0"/>
        <v>44650</v>
      </c>
      <c r="G11" s="22">
        <f t="shared" ca="1" si="1"/>
        <v>60.233333333333334</v>
      </c>
      <c r="H11" s="20" t="s">
        <v>137</v>
      </c>
      <c r="I11" s="19">
        <v>0</v>
      </c>
      <c r="J11" s="19">
        <v>1</v>
      </c>
      <c r="K11" s="21">
        <v>43796</v>
      </c>
    </row>
    <row r="12" spans="1:11" x14ac:dyDescent="0.15">
      <c r="A12" s="19">
        <v>11</v>
      </c>
      <c r="B12" s="20" t="s">
        <v>129</v>
      </c>
      <c r="C12" s="19" t="s">
        <v>126</v>
      </c>
      <c r="D12" s="11" t="s">
        <v>127</v>
      </c>
      <c r="E12" s="21">
        <v>42829</v>
      </c>
      <c r="F12" s="21">
        <f t="shared" ca="1" si="0"/>
        <v>44650</v>
      </c>
      <c r="G12" s="22">
        <f t="shared" ca="1" si="1"/>
        <v>59.866666666666667</v>
      </c>
      <c r="H12" s="19" t="s">
        <v>128</v>
      </c>
      <c r="I12" s="19">
        <v>0</v>
      </c>
      <c r="J12" s="19">
        <v>0</v>
      </c>
      <c r="K12" s="21">
        <v>43124</v>
      </c>
    </row>
    <row r="13" spans="1:11" x14ac:dyDescent="0.15">
      <c r="A13" s="19">
        <v>12</v>
      </c>
      <c r="B13" s="19" t="s">
        <v>174</v>
      </c>
      <c r="C13" s="19" t="s">
        <v>172</v>
      </c>
      <c r="D13" s="13">
        <v>17</v>
      </c>
      <c r="E13" s="21">
        <v>43111</v>
      </c>
      <c r="F13" s="21">
        <f t="shared" ca="1" si="0"/>
        <v>44650</v>
      </c>
      <c r="G13" s="22">
        <f t="shared" ca="1" si="1"/>
        <v>50.633333333333333</v>
      </c>
      <c r="H13" s="20" t="s">
        <v>173</v>
      </c>
      <c r="I13" s="19">
        <v>0</v>
      </c>
      <c r="J13" s="19">
        <v>1</v>
      </c>
      <c r="K13" s="21">
        <v>44082</v>
      </c>
    </row>
    <row r="14" spans="1:11" x14ac:dyDescent="0.15">
      <c r="A14" s="19">
        <v>13</v>
      </c>
      <c r="B14" s="20" t="s">
        <v>145</v>
      </c>
      <c r="C14" s="19" t="s">
        <v>142</v>
      </c>
      <c r="D14" s="11" t="s">
        <v>143</v>
      </c>
      <c r="E14" s="21">
        <v>43124</v>
      </c>
      <c r="F14" s="21">
        <f t="shared" ca="1" si="0"/>
        <v>44650</v>
      </c>
      <c r="G14" s="22">
        <f t="shared" ca="1" si="1"/>
        <v>50.2</v>
      </c>
      <c r="H14" s="20" t="s">
        <v>144</v>
      </c>
      <c r="I14" s="19">
        <v>0</v>
      </c>
      <c r="J14" s="19">
        <v>1</v>
      </c>
      <c r="K14" s="21">
        <v>43291</v>
      </c>
    </row>
    <row r="15" spans="1:11" x14ac:dyDescent="0.15">
      <c r="A15" s="19">
        <v>14</v>
      </c>
      <c r="B15" s="19" t="s">
        <v>152</v>
      </c>
      <c r="C15" s="19" t="s">
        <v>150</v>
      </c>
      <c r="D15" s="13">
        <v>1</v>
      </c>
      <c r="E15" s="21">
        <v>43125</v>
      </c>
      <c r="F15" s="21">
        <f t="shared" ca="1" si="0"/>
        <v>44650</v>
      </c>
      <c r="G15" s="22">
        <f t="shared" ca="1" si="1"/>
        <v>50.166666666666664</v>
      </c>
      <c r="H15" s="20" t="s">
        <v>151</v>
      </c>
      <c r="I15" s="19">
        <v>1</v>
      </c>
      <c r="J15" s="19">
        <v>1</v>
      </c>
      <c r="K15" s="21">
        <v>43355</v>
      </c>
    </row>
    <row r="16" spans="1:11" x14ac:dyDescent="0.15">
      <c r="A16" s="19">
        <v>15</v>
      </c>
      <c r="B16" s="19" t="s">
        <v>177</v>
      </c>
      <c r="C16" s="19" t="s">
        <v>175</v>
      </c>
      <c r="D16" s="13">
        <v>17</v>
      </c>
      <c r="E16" s="21">
        <v>43224</v>
      </c>
      <c r="F16" s="21">
        <f t="shared" ca="1" si="0"/>
        <v>44650</v>
      </c>
      <c r="G16" s="22">
        <f t="shared" ca="1" si="1"/>
        <v>46.866666666666667</v>
      </c>
      <c r="H16" s="20" t="s">
        <v>176</v>
      </c>
      <c r="I16" s="19">
        <v>1</v>
      </c>
      <c r="J16" s="19">
        <v>0</v>
      </c>
      <c r="K16" s="21">
        <v>43600</v>
      </c>
    </row>
    <row r="17" spans="1:11" x14ac:dyDescent="0.15">
      <c r="A17" s="19">
        <v>16</v>
      </c>
      <c r="B17" s="19" t="s">
        <v>168</v>
      </c>
      <c r="C17" s="19" t="s">
        <v>166</v>
      </c>
      <c r="D17" s="13">
        <v>11</v>
      </c>
      <c r="E17" s="21">
        <v>43346</v>
      </c>
      <c r="F17" s="21">
        <f t="shared" ca="1" si="0"/>
        <v>44650</v>
      </c>
      <c r="G17" s="22">
        <f t="shared" ca="1" si="1"/>
        <v>42.9</v>
      </c>
      <c r="H17" s="20" t="s">
        <v>167</v>
      </c>
      <c r="I17" s="19">
        <v>1</v>
      </c>
      <c r="J17" s="19">
        <v>0</v>
      </c>
      <c r="K17" s="21">
        <v>44069</v>
      </c>
    </row>
    <row r="18" spans="1:11" x14ac:dyDescent="0.15">
      <c r="A18" s="19">
        <v>17</v>
      </c>
      <c r="B18" s="19" t="s">
        <v>156</v>
      </c>
      <c r="C18" s="19" t="s">
        <v>154</v>
      </c>
      <c r="D18" s="13">
        <v>1</v>
      </c>
      <c r="E18" s="21">
        <v>43285</v>
      </c>
      <c r="F18" s="21">
        <f t="shared" ca="1" si="0"/>
        <v>44650</v>
      </c>
      <c r="G18" s="22">
        <f t="shared" ca="1" si="1"/>
        <v>44.866666666666667</v>
      </c>
      <c r="H18" s="20" t="s">
        <v>155</v>
      </c>
      <c r="I18" s="19">
        <v>1</v>
      </c>
      <c r="J18" s="19">
        <v>1</v>
      </c>
      <c r="K18" s="21">
        <v>43620</v>
      </c>
    </row>
    <row r="19" spans="1:11" x14ac:dyDescent="0.15">
      <c r="A19" s="19">
        <v>18</v>
      </c>
      <c r="B19" s="19" t="s">
        <v>159</v>
      </c>
      <c r="C19" s="19" t="s">
        <v>157</v>
      </c>
      <c r="D19" s="13" t="s">
        <v>153</v>
      </c>
      <c r="E19" s="21">
        <v>43286</v>
      </c>
      <c r="F19" s="21">
        <f t="shared" ca="1" si="0"/>
        <v>44650</v>
      </c>
      <c r="G19" s="22">
        <f t="shared" ca="1" si="1"/>
        <v>44.833333333333336</v>
      </c>
      <c r="H19" s="20" t="s">
        <v>158</v>
      </c>
      <c r="I19" s="19">
        <v>0</v>
      </c>
      <c r="J19" s="19">
        <v>1</v>
      </c>
      <c r="K19" s="21">
        <v>43837</v>
      </c>
    </row>
    <row r="20" spans="1:11" x14ac:dyDescent="0.15">
      <c r="A20" s="19">
        <v>19</v>
      </c>
      <c r="B20" s="19" t="s">
        <v>165</v>
      </c>
      <c r="C20" s="19" t="s">
        <v>163</v>
      </c>
      <c r="D20" s="13" t="s">
        <v>153</v>
      </c>
      <c r="E20" s="21">
        <v>43326</v>
      </c>
      <c r="F20" s="21">
        <f t="shared" ca="1" si="0"/>
        <v>44650</v>
      </c>
      <c r="G20" s="22">
        <f t="shared" ca="1" si="1"/>
        <v>43.533333333333331</v>
      </c>
      <c r="H20" s="20" t="s">
        <v>164</v>
      </c>
      <c r="I20" s="19">
        <v>1</v>
      </c>
      <c r="J20" s="19">
        <v>1</v>
      </c>
      <c r="K20" s="21">
        <v>44572</v>
      </c>
    </row>
    <row r="21" spans="1:11" ht="12.75" customHeight="1" x14ac:dyDescent="0.15">
      <c r="A21" s="19">
        <v>20</v>
      </c>
      <c r="B21" s="19" t="s">
        <v>171</v>
      </c>
      <c r="C21" s="19" t="s">
        <v>169</v>
      </c>
      <c r="D21" s="13">
        <v>11</v>
      </c>
      <c r="E21" s="21">
        <v>43402</v>
      </c>
      <c r="F21" s="21">
        <f t="shared" ca="1" si="0"/>
        <v>44650</v>
      </c>
      <c r="G21" s="22">
        <f t="shared" ca="1" si="1"/>
        <v>41.033333333333331</v>
      </c>
      <c r="H21" s="20" t="s">
        <v>170</v>
      </c>
      <c r="I21" s="19">
        <v>0</v>
      </c>
      <c r="J21" s="19">
        <v>0</v>
      </c>
      <c r="K21" s="21">
        <v>43572</v>
      </c>
    </row>
    <row r="22" spans="1:11" x14ac:dyDescent="0.15">
      <c r="A22" s="19">
        <v>21</v>
      </c>
      <c r="B22" s="20" t="s">
        <v>196</v>
      </c>
      <c r="C22" s="20" t="s">
        <v>194</v>
      </c>
      <c r="D22" s="11">
        <v>17</v>
      </c>
      <c r="E22" s="23">
        <v>43536</v>
      </c>
      <c r="F22" s="23">
        <f t="shared" ca="1" si="0"/>
        <v>44650</v>
      </c>
      <c r="G22" s="20">
        <f t="shared" ca="1" si="1"/>
        <v>36.6</v>
      </c>
      <c r="H22" s="20" t="s">
        <v>195</v>
      </c>
      <c r="I22" s="20">
        <v>0</v>
      </c>
      <c r="J22" s="20">
        <v>1</v>
      </c>
      <c r="K22" s="21">
        <v>44146</v>
      </c>
    </row>
    <row r="23" spans="1:11" ht="12.75" customHeight="1" x14ac:dyDescent="0.15">
      <c r="A23" s="19">
        <v>22</v>
      </c>
      <c r="B23" s="19" t="s">
        <v>182</v>
      </c>
      <c r="C23" s="19" t="s">
        <v>181</v>
      </c>
      <c r="D23" s="13" t="s">
        <v>153</v>
      </c>
      <c r="E23" s="21">
        <v>43544</v>
      </c>
      <c r="F23" s="21">
        <f t="shared" ca="1" si="0"/>
        <v>44650</v>
      </c>
      <c r="G23" s="22">
        <f t="shared" ca="1" si="1"/>
        <v>36.333333333333336</v>
      </c>
      <c r="H23" s="20" t="s">
        <v>158</v>
      </c>
      <c r="I23" s="19">
        <v>1</v>
      </c>
      <c r="J23" s="19">
        <v>1</v>
      </c>
      <c r="K23" s="21">
        <v>43858</v>
      </c>
    </row>
    <row r="24" spans="1:11" x14ac:dyDescent="0.15">
      <c r="A24" s="19">
        <v>23</v>
      </c>
      <c r="B24" s="19" t="s">
        <v>180</v>
      </c>
      <c r="C24" s="19" t="s">
        <v>178</v>
      </c>
      <c r="D24" s="13">
        <v>17</v>
      </c>
      <c r="E24" s="21">
        <v>43564</v>
      </c>
      <c r="F24" s="21">
        <f t="shared" ca="1" si="0"/>
        <v>44650</v>
      </c>
      <c r="G24" s="22">
        <f t="shared" ca="1" si="1"/>
        <v>35.700000000000003</v>
      </c>
      <c r="H24" s="20" t="s">
        <v>179</v>
      </c>
      <c r="I24" s="19">
        <v>1</v>
      </c>
      <c r="J24" s="19">
        <v>0</v>
      </c>
      <c r="K24" s="21">
        <v>44363</v>
      </c>
    </row>
    <row r="25" spans="1:11" x14ac:dyDescent="0.15">
      <c r="A25" s="19">
        <v>24</v>
      </c>
      <c r="B25" s="19" t="s">
        <v>185</v>
      </c>
      <c r="C25" s="19" t="s">
        <v>183</v>
      </c>
      <c r="D25" s="13">
        <v>7</v>
      </c>
      <c r="E25" s="21">
        <v>43566</v>
      </c>
      <c r="F25" s="21">
        <f t="shared" ca="1" si="0"/>
        <v>44650</v>
      </c>
      <c r="G25" s="22">
        <f t="shared" ca="1" si="1"/>
        <v>35.633333333333333</v>
      </c>
      <c r="H25" s="20" t="s">
        <v>184</v>
      </c>
      <c r="I25" s="19">
        <v>0</v>
      </c>
      <c r="J25" s="19">
        <v>0</v>
      </c>
      <c r="K25" s="21">
        <v>43907</v>
      </c>
    </row>
    <row r="26" spans="1:11" x14ac:dyDescent="0.15">
      <c r="A26" s="19">
        <v>25</v>
      </c>
      <c r="B26" s="20" t="s">
        <v>199</v>
      </c>
      <c r="C26" s="20" t="s">
        <v>197</v>
      </c>
      <c r="D26" s="13">
        <v>17</v>
      </c>
      <c r="E26" s="21">
        <v>43655</v>
      </c>
      <c r="F26" s="23">
        <f t="shared" ca="1" si="0"/>
        <v>44650</v>
      </c>
      <c r="G26" s="20">
        <f t="shared" ca="1" si="1"/>
        <v>32.700000000000003</v>
      </c>
      <c r="H26" s="20" t="s">
        <v>198</v>
      </c>
      <c r="I26" s="19">
        <v>1</v>
      </c>
      <c r="J26" s="19">
        <v>1</v>
      </c>
      <c r="K26" s="21">
        <v>44336</v>
      </c>
    </row>
    <row r="27" spans="1:11" x14ac:dyDescent="0.15">
      <c r="A27" s="19">
        <v>26</v>
      </c>
      <c r="B27" s="19" t="s">
        <v>187</v>
      </c>
      <c r="C27" s="19" t="s">
        <v>186</v>
      </c>
      <c r="D27" s="13">
        <v>5</v>
      </c>
      <c r="E27" s="21">
        <v>43843</v>
      </c>
      <c r="F27" s="21">
        <f t="shared" ca="1" si="0"/>
        <v>44650</v>
      </c>
      <c r="G27" s="25">
        <f t="shared" ca="1" si="1"/>
        <v>26.566666666666666</v>
      </c>
      <c r="H27" s="20" t="s">
        <v>14</v>
      </c>
      <c r="I27" s="19">
        <v>1</v>
      </c>
      <c r="J27" s="19">
        <v>0</v>
      </c>
      <c r="K27" s="21">
        <v>44629</v>
      </c>
    </row>
    <row r="28" spans="1:11" x14ac:dyDescent="0.15">
      <c r="A28" s="19">
        <v>27</v>
      </c>
      <c r="B28" s="20" t="s">
        <v>193</v>
      </c>
      <c r="C28" s="20" t="s">
        <v>191</v>
      </c>
      <c r="D28" s="11">
        <v>7</v>
      </c>
      <c r="E28" s="23">
        <v>43839</v>
      </c>
      <c r="F28" s="23">
        <f t="shared" ca="1" si="0"/>
        <v>44650</v>
      </c>
      <c r="G28" s="20">
        <f t="shared" ca="1" si="1"/>
        <v>26.7</v>
      </c>
      <c r="H28" s="20" t="s">
        <v>192</v>
      </c>
      <c r="I28" s="20">
        <v>0</v>
      </c>
      <c r="J28" s="20">
        <v>1</v>
      </c>
      <c r="K28" s="21">
        <v>44131</v>
      </c>
    </row>
    <row r="29" spans="1:11" x14ac:dyDescent="0.15">
      <c r="A29" s="19">
        <v>28</v>
      </c>
      <c r="B29" s="19" t="s">
        <v>190</v>
      </c>
      <c r="C29" s="19" t="s">
        <v>188</v>
      </c>
      <c r="D29" s="13">
        <v>1</v>
      </c>
      <c r="E29" s="21">
        <v>43907</v>
      </c>
      <c r="F29" s="21">
        <f t="shared" ca="1" si="0"/>
        <v>44650</v>
      </c>
      <c r="G29" s="19">
        <f t="shared" ca="1" si="1"/>
        <v>24.433333333333334</v>
      </c>
      <c r="H29" s="20" t="s">
        <v>189</v>
      </c>
      <c r="I29" s="19">
        <v>0</v>
      </c>
      <c r="J29" s="19">
        <v>1</v>
      </c>
      <c r="K29" s="21">
        <v>44063</v>
      </c>
    </row>
    <row r="30" spans="1:11" x14ac:dyDescent="0.15">
      <c r="A30" s="19">
        <v>29</v>
      </c>
      <c r="B30" s="20" t="s">
        <v>202</v>
      </c>
      <c r="C30" s="20" t="s">
        <v>200</v>
      </c>
      <c r="D30" s="13">
        <v>1</v>
      </c>
      <c r="E30" s="21">
        <v>44225</v>
      </c>
      <c r="F30" s="23">
        <f t="shared" ca="1" si="0"/>
        <v>44650</v>
      </c>
      <c r="G30" s="20">
        <f t="shared" ca="1" si="1"/>
        <v>14.033333333333333</v>
      </c>
      <c r="H30" s="20" t="s">
        <v>201</v>
      </c>
      <c r="I30" s="19">
        <v>0</v>
      </c>
      <c r="J30" s="19">
        <v>1</v>
      </c>
      <c r="K30" s="21">
        <v>44348</v>
      </c>
    </row>
    <row r="31" spans="1:11" ht="15" x14ac:dyDescent="0.2">
      <c r="A31" s="19">
        <v>30</v>
      </c>
      <c r="B31" t="s">
        <v>213</v>
      </c>
      <c r="C31" s="20" t="s">
        <v>212</v>
      </c>
      <c r="D31" s="13">
        <v>11</v>
      </c>
      <c r="E31" s="21">
        <v>44256</v>
      </c>
      <c r="F31" s="23">
        <f t="shared" ca="1" si="0"/>
        <v>44650</v>
      </c>
      <c r="G31" s="22">
        <f t="shared" ca="1" si="1"/>
        <v>12.966666666666667</v>
      </c>
      <c r="H31" s="20" t="s">
        <v>214</v>
      </c>
      <c r="I31" s="19">
        <v>0</v>
      </c>
      <c r="J31" s="19">
        <v>0</v>
      </c>
      <c r="K31" s="21">
        <v>44341</v>
      </c>
    </row>
    <row r="32" spans="1:11" x14ac:dyDescent="0.15">
      <c r="A32" s="19">
        <v>31</v>
      </c>
      <c r="B32" s="20" t="s">
        <v>34</v>
      </c>
      <c r="C32" s="19" t="s">
        <v>32</v>
      </c>
      <c r="D32" s="13">
        <v>4</v>
      </c>
      <c r="E32" s="21">
        <v>38434</v>
      </c>
      <c r="F32" s="21">
        <f t="shared" ca="1" si="0"/>
        <v>44650</v>
      </c>
      <c r="G32" s="22">
        <f t="shared" ca="1" si="1"/>
        <v>204.23333333333332</v>
      </c>
      <c r="H32" s="19" t="s">
        <v>33</v>
      </c>
      <c r="I32" s="19">
        <v>0</v>
      </c>
      <c r="J32" s="19">
        <v>1</v>
      </c>
      <c r="K32" s="21">
        <v>40701</v>
      </c>
    </row>
    <row r="33" spans="1:11" x14ac:dyDescent="0.15">
      <c r="A33" s="19">
        <v>32</v>
      </c>
      <c r="B33" s="20" t="s">
        <v>41</v>
      </c>
      <c r="C33" s="19" t="s">
        <v>38</v>
      </c>
      <c r="D33" s="13" t="s">
        <v>39</v>
      </c>
      <c r="E33" s="21">
        <v>38853</v>
      </c>
      <c r="F33" s="21">
        <f t="shared" ca="1" si="0"/>
        <v>44650</v>
      </c>
      <c r="G33" s="22">
        <f t="shared" ca="1" si="1"/>
        <v>190.46666666666667</v>
      </c>
      <c r="H33" s="19" t="s">
        <v>40</v>
      </c>
      <c r="I33" s="19">
        <v>1</v>
      </c>
      <c r="J33" s="19">
        <v>1</v>
      </c>
      <c r="K33" s="21">
        <v>39071</v>
      </c>
    </row>
    <row r="34" spans="1:11" x14ac:dyDescent="0.15">
      <c r="A34" s="19">
        <v>33</v>
      </c>
      <c r="B34" s="20" t="s">
        <v>37</v>
      </c>
      <c r="C34" s="32" t="s">
        <v>35</v>
      </c>
      <c r="D34" s="13">
        <v>4</v>
      </c>
      <c r="E34" s="21">
        <v>39036</v>
      </c>
      <c r="F34" s="21">
        <f t="shared" ca="1" si="0"/>
        <v>44650</v>
      </c>
      <c r="G34" s="22">
        <f t="shared" ref="G34:G65" ca="1" si="2">(DAYS360(E34,F34))/30</f>
        <v>184.5</v>
      </c>
      <c r="H34" s="19" t="s">
        <v>36</v>
      </c>
      <c r="I34" s="19">
        <v>1</v>
      </c>
      <c r="J34" s="19">
        <v>1</v>
      </c>
      <c r="K34" s="21">
        <v>39455</v>
      </c>
    </row>
    <row r="35" spans="1:11" x14ac:dyDescent="0.15">
      <c r="A35" s="19">
        <v>34</v>
      </c>
      <c r="B35" s="19" t="s">
        <v>60</v>
      </c>
      <c r="C35" s="19" t="s">
        <v>58</v>
      </c>
      <c r="D35" s="13">
        <v>2</v>
      </c>
      <c r="E35" s="21">
        <v>39057</v>
      </c>
      <c r="F35" s="21">
        <f t="shared" ca="1" si="0"/>
        <v>44650</v>
      </c>
      <c r="G35" s="22">
        <f t="shared" ca="1" si="2"/>
        <v>183.8</v>
      </c>
      <c r="H35" s="19" t="s">
        <v>59</v>
      </c>
      <c r="I35" s="19">
        <v>1</v>
      </c>
      <c r="J35" s="19">
        <v>1</v>
      </c>
      <c r="K35" s="21">
        <v>43045</v>
      </c>
    </row>
    <row r="36" spans="1:11" x14ac:dyDescent="0.15">
      <c r="A36" s="19">
        <v>35</v>
      </c>
      <c r="B36" s="20" t="s">
        <v>44</v>
      </c>
      <c r="C36" s="19" t="s">
        <v>42</v>
      </c>
      <c r="D36" s="13">
        <v>12</v>
      </c>
      <c r="E36" s="21">
        <v>39457</v>
      </c>
      <c r="F36" s="21">
        <f t="shared" ca="1" si="0"/>
        <v>44650</v>
      </c>
      <c r="G36" s="22">
        <f t="shared" ca="1" si="2"/>
        <v>170.66666666666666</v>
      </c>
      <c r="H36" s="19" t="s">
        <v>43</v>
      </c>
      <c r="I36" s="19">
        <v>0</v>
      </c>
      <c r="J36" s="19">
        <v>1</v>
      </c>
      <c r="K36" s="21">
        <v>39583</v>
      </c>
    </row>
    <row r="37" spans="1:11" x14ac:dyDescent="0.15">
      <c r="A37" s="19">
        <v>36</v>
      </c>
      <c r="B37" s="20" t="s">
        <v>47</v>
      </c>
      <c r="C37" s="19" t="s">
        <v>45</v>
      </c>
      <c r="D37" s="13">
        <v>7</v>
      </c>
      <c r="E37" s="21">
        <v>39638</v>
      </c>
      <c r="F37" s="21">
        <f t="shared" ca="1" si="0"/>
        <v>44650</v>
      </c>
      <c r="G37" s="22">
        <f t="shared" ca="1" si="2"/>
        <v>164.7</v>
      </c>
      <c r="H37" s="19" t="s">
        <v>46</v>
      </c>
      <c r="I37" s="19">
        <v>1</v>
      </c>
      <c r="J37" s="19">
        <v>1</v>
      </c>
      <c r="K37" s="21">
        <v>39932</v>
      </c>
    </row>
    <row r="38" spans="1:11" x14ac:dyDescent="0.15">
      <c r="A38" s="19">
        <v>37</v>
      </c>
      <c r="B38" s="20" t="s">
        <v>57</v>
      </c>
      <c r="C38" s="19" t="s">
        <v>55</v>
      </c>
      <c r="D38" s="13">
        <v>9</v>
      </c>
      <c r="E38" s="21">
        <v>39681</v>
      </c>
      <c r="F38" s="21">
        <f t="shared" ca="1" si="0"/>
        <v>44650</v>
      </c>
      <c r="G38" s="22">
        <f t="shared" ca="1" si="2"/>
        <v>163.30000000000001</v>
      </c>
      <c r="H38" s="19" t="s">
        <v>56</v>
      </c>
      <c r="I38" s="19">
        <v>0</v>
      </c>
      <c r="J38" s="19">
        <v>1</v>
      </c>
      <c r="K38" s="21">
        <v>40330</v>
      </c>
    </row>
    <row r="39" spans="1:11" x14ac:dyDescent="0.15">
      <c r="A39" s="19">
        <v>38</v>
      </c>
      <c r="B39" s="20" t="s">
        <v>51</v>
      </c>
      <c r="C39" s="19" t="s">
        <v>48</v>
      </c>
      <c r="D39" s="13" t="s">
        <v>49</v>
      </c>
      <c r="E39" s="21">
        <v>39826</v>
      </c>
      <c r="F39" s="21">
        <f t="shared" ca="1" si="0"/>
        <v>44650</v>
      </c>
      <c r="G39" s="22">
        <f t="shared" ca="1" si="2"/>
        <v>158.56666666666666</v>
      </c>
      <c r="H39" s="20" t="s">
        <v>50</v>
      </c>
      <c r="I39" s="19">
        <v>0</v>
      </c>
      <c r="J39" s="19">
        <v>1</v>
      </c>
      <c r="K39" s="21">
        <v>39968</v>
      </c>
    </row>
    <row r="40" spans="1:11" ht="12.75" customHeight="1" x14ac:dyDescent="0.15">
      <c r="A40" s="19">
        <v>39</v>
      </c>
      <c r="B40" s="20" t="s">
        <v>54</v>
      </c>
      <c r="C40" s="19" t="s">
        <v>52</v>
      </c>
      <c r="D40" s="13">
        <v>4</v>
      </c>
      <c r="E40" s="21">
        <v>39932</v>
      </c>
      <c r="F40" s="21">
        <f t="shared" ca="1" si="0"/>
        <v>44650</v>
      </c>
      <c r="G40" s="22">
        <f t="shared" ca="1" si="2"/>
        <v>155.03333333333333</v>
      </c>
      <c r="H40" s="19" t="s">
        <v>53</v>
      </c>
      <c r="I40" s="19">
        <v>1</v>
      </c>
      <c r="J40" s="19">
        <v>1</v>
      </c>
      <c r="K40" s="21">
        <v>40366</v>
      </c>
    </row>
    <row r="41" spans="1:11" x14ac:dyDescent="0.15">
      <c r="A41" s="19">
        <v>40</v>
      </c>
      <c r="B41" s="20" t="s">
        <v>103</v>
      </c>
      <c r="C41" s="20" t="s">
        <v>101</v>
      </c>
      <c r="D41" s="13" t="s">
        <v>30</v>
      </c>
      <c r="E41" s="21">
        <v>40619</v>
      </c>
      <c r="F41" s="21">
        <f t="shared" ca="1" si="0"/>
        <v>44650</v>
      </c>
      <c r="G41" s="22">
        <f t="shared" ca="1" si="2"/>
        <v>132.43333333333334</v>
      </c>
      <c r="H41" s="19" t="s">
        <v>102</v>
      </c>
      <c r="I41" s="19">
        <v>0</v>
      </c>
      <c r="J41" s="19">
        <v>1</v>
      </c>
      <c r="K41" s="21">
        <v>44572</v>
      </c>
    </row>
    <row r="42" spans="1:11" ht="12.75" customHeight="1" x14ac:dyDescent="0.15">
      <c r="A42" s="19">
        <v>41</v>
      </c>
      <c r="B42" s="20" t="s">
        <v>63</v>
      </c>
      <c r="C42" s="19" t="s">
        <v>61</v>
      </c>
      <c r="D42" s="13">
        <v>12</v>
      </c>
      <c r="E42" s="23">
        <v>40624</v>
      </c>
      <c r="F42" s="21">
        <f t="shared" ca="1" si="0"/>
        <v>44650</v>
      </c>
      <c r="G42" s="22">
        <f t="shared" ca="1" si="2"/>
        <v>132.26666666666668</v>
      </c>
      <c r="H42" s="19" t="s">
        <v>62</v>
      </c>
      <c r="I42" s="20">
        <v>1</v>
      </c>
      <c r="J42" s="20">
        <v>1</v>
      </c>
      <c r="K42" s="21">
        <v>40813</v>
      </c>
    </row>
    <row r="43" spans="1:11" x14ac:dyDescent="0.15">
      <c r="A43" s="19">
        <v>42</v>
      </c>
      <c r="B43" s="20" t="s">
        <v>82</v>
      </c>
      <c r="C43" s="20" t="s">
        <v>80</v>
      </c>
      <c r="D43" s="13">
        <v>9</v>
      </c>
      <c r="E43" s="21">
        <v>40792</v>
      </c>
      <c r="F43" s="21">
        <v>42333</v>
      </c>
      <c r="G43" s="22">
        <f t="shared" si="2"/>
        <v>50.633333333333333</v>
      </c>
      <c r="H43" s="20" t="s">
        <v>81</v>
      </c>
      <c r="I43" s="19">
        <v>1</v>
      </c>
      <c r="J43" s="19">
        <v>1</v>
      </c>
      <c r="K43" s="21">
        <v>42248</v>
      </c>
    </row>
    <row r="44" spans="1:11" ht="12.75" customHeight="1" x14ac:dyDescent="0.15">
      <c r="A44" s="19">
        <v>43</v>
      </c>
      <c r="B44" s="20" t="s">
        <v>79</v>
      </c>
      <c r="C44" s="20" t="s">
        <v>77</v>
      </c>
      <c r="D44" s="13">
        <v>8</v>
      </c>
      <c r="E44" s="21">
        <v>41121</v>
      </c>
      <c r="F44" s="21">
        <f t="shared" ref="F44:F69" ca="1" si="3">TODAY()</f>
        <v>44650</v>
      </c>
      <c r="G44" s="22">
        <f t="shared" ca="1" si="2"/>
        <v>116</v>
      </c>
      <c r="H44" s="20" t="s">
        <v>78</v>
      </c>
      <c r="I44" s="19">
        <v>0</v>
      </c>
      <c r="J44" s="19">
        <v>0</v>
      </c>
      <c r="K44" s="21">
        <v>41563</v>
      </c>
    </row>
    <row r="45" spans="1:11" x14ac:dyDescent="0.15">
      <c r="A45" s="19">
        <v>44</v>
      </c>
      <c r="B45" s="20" t="s">
        <v>67</v>
      </c>
      <c r="C45" s="20" t="s">
        <v>64</v>
      </c>
      <c r="D45" s="13" t="s">
        <v>65</v>
      </c>
      <c r="E45" s="21">
        <v>41184</v>
      </c>
      <c r="F45" s="21">
        <f t="shared" ca="1" si="3"/>
        <v>44650</v>
      </c>
      <c r="G45" s="22">
        <f t="shared" ca="1" si="2"/>
        <v>113.93333333333334</v>
      </c>
      <c r="H45" s="20" t="s">
        <v>66</v>
      </c>
      <c r="I45" s="19">
        <v>0</v>
      </c>
      <c r="J45" s="19">
        <v>0</v>
      </c>
      <c r="K45" s="21">
        <v>41437</v>
      </c>
    </row>
    <row r="46" spans="1:11" ht="12.75" customHeight="1" x14ac:dyDescent="0.15">
      <c r="A46" s="19">
        <v>45</v>
      </c>
      <c r="B46" s="20" t="s">
        <v>70</v>
      </c>
      <c r="C46" s="20" t="s">
        <v>68</v>
      </c>
      <c r="D46" s="13">
        <v>12</v>
      </c>
      <c r="E46" s="21">
        <v>41284</v>
      </c>
      <c r="F46" s="21">
        <f t="shared" ca="1" si="3"/>
        <v>44650</v>
      </c>
      <c r="G46" s="22">
        <f t="shared" ca="1" si="2"/>
        <v>110.66666666666667</v>
      </c>
      <c r="H46" s="20" t="s">
        <v>69</v>
      </c>
      <c r="I46" s="19">
        <v>0</v>
      </c>
      <c r="J46" s="19">
        <v>1</v>
      </c>
      <c r="K46" s="21">
        <v>41445</v>
      </c>
    </row>
    <row r="47" spans="1:11" x14ac:dyDescent="0.15">
      <c r="A47" s="19">
        <v>46</v>
      </c>
      <c r="B47" s="20" t="s">
        <v>76</v>
      </c>
      <c r="C47" s="20" t="s">
        <v>74</v>
      </c>
      <c r="D47" s="13">
        <v>12</v>
      </c>
      <c r="E47" s="21">
        <v>41393</v>
      </c>
      <c r="F47" s="21">
        <f t="shared" ca="1" si="3"/>
        <v>44650</v>
      </c>
      <c r="G47" s="22">
        <f t="shared" ca="1" si="2"/>
        <v>107.03333333333333</v>
      </c>
      <c r="H47" s="20" t="s">
        <v>75</v>
      </c>
      <c r="I47" s="19">
        <v>1</v>
      </c>
      <c r="J47" s="19">
        <v>1</v>
      </c>
      <c r="K47" s="21">
        <v>41549</v>
      </c>
    </row>
    <row r="48" spans="1:11" ht="12.75" customHeight="1" x14ac:dyDescent="0.15">
      <c r="A48" s="19">
        <v>47</v>
      </c>
      <c r="B48" s="20" t="s">
        <v>73</v>
      </c>
      <c r="C48" s="20" t="s">
        <v>71</v>
      </c>
      <c r="D48" s="13" t="s">
        <v>30</v>
      </c>
      <c r="E48" s="21">
        <v>41394</v>
      </c>
      <c r="F48" s="21">
        <f t="shared" ca="1" si="3"/>
        <v>44650</v>
      </c>
      <c r="G48" s="22">
        <f t="shared" ca="1" si="2"/>
        <v>107</v>
      </c>
      <c r="H48" s="20" t="s">
        <v>72</v>
      </c>
      <c r="I48" s="19">
        <v>1</v>
      </c>
      <c r="J48" s="19">
        <v>0</v>
      </c>
      <c r="K48" s="21">
        <v>41443</v>
      </c>
    </row>
    <row r="49" spans="1:11" x14ac:dyDescent="0.15">
      <c r="A49" s="19">
        <v>48</v>
      </c>
      <c r="B49" s="20" t="s">
        <v>85</v>
      </c>
      <c r="C49" s="20" t="s">
        <v>83</v>
      </c>
      <c r="D49" s="13" t="s">
        <v>31</v>
      </c>
      <c r="E49" s="21">
        <v>41487</v>
      </c>
      <c r="F49" s="21">
        <f t="shared" ca="1" si="3"/>
        <v>44650</v>
      </c>
      <c r="G49" s="22">
        <f t="shared" ca="1" si="2"/>
        <v>103.96666666666667</v>
      </c>
      <c r="H49" s="20" t="s">
        <v>84</v>
      </c>
      <c r="I49" s="19">
        <v>0</v>
      </c>
      <c r="J49" s="19">
        <v>1</v>
      </c>
      <c r="K49" s="21">
        <v>41711</v>
      </c>
    </row>
    <row r="50" spans="1:11" ht="12.75" customHeight="1" x14ac:dyDescent="0.15">
      <c r="A50" s="19">
        <v>49</v>
      </c>
      <c r="B50" s="20" t="s">
        <v>89</v>
      </c>
      <c r="C50" s="20" t="s">
        <v>86</v>
      </c>
      <c r="D50" s="13" t="s">
        <v>87</v>
      </c>
      <c r="E50" s="21">
        <v>41808</v>
      </c>
      <c r="F50" s="21">
        <f t="shared" ca="1" si="3"/>
        <v>44650</v>
      </c>
      <c r="G50" s="22">
        <f t="shared" ca="1" si="2"/>
        <v>93.4</v>
      </c>
      <c r="H50" s="20" t="s">
        <v>88</v>
      </c>
      <c r="I50" s="19">
        <v>1</v>
      </c>
      <c r="J50" s="19">
        <v>0</v>
      </c>
      <c r="K50" s="21">
        <v>43670</v>
      </c>
    </row>
    <row r="51" spans="1:11" ht="12.75" customHeight="1" x14ac:dyDescent="0.15">
      <c r="A51" s="19">
        <v>50</v>
      </c>
      <c r="B51" s="20" t="s">
        <v>125</v>
      </c>
      <c r="C51" s="19" t="s">
        <v>123</v>
      </c>
      <c r="D51" s="13">
        <v>8</v>
      </c>
      <c r="E51" s="21">
        <v>41946</v>
      </c>
      <c r="F51" s="21">
        <f t="shared" ca="1" si="3"/>
        <v>44650</v>
      </c>
      <c r="G51" s="22">
        <f t="shared" ca="1" si="2"/>
        <v>88.9</v>
      </c>
      <c r="H51" s="19" t="s">
        <v>124</v>
      </c>
      <c r="I51" s="19">
        <v>1</v>
      </c>
      <c r="J51" s="19">
        <v>1</v>
      </c>
      <c r="K51" s="21">
        <v>44641</v>
      </c>
    </row>
    <row r="52" spans="1:11" x14ac:dyDescent="0.15">
      <c r="A52" s="19">
        <v>51</v>
      </c>
      <c r="B52" s="19" t="s">
        <v>141</v>
      </c>
      <c r="C52" s="19" t="s">
        <v>139</v>
      </c>
      <c r="D52" s="13">
        <v>1</v>
      </c>
      <c r="E52" s="21">
        <v>41983</v>
      </c>
      <c r="F52" s="21">
        <f t="shared" ca="1" si="3"/>
        <v>44650</v>
      </c>
      <c r="G52" s="22">
        <f t="shared" ca="1" si="2"/>
        <v>87.666666666666671</v>
      </c>
      <c r="H52" s="20" t="s">
        <v>140</v>
      </c>
      <c r="I52" s="19">
        <v>0</v>
      </c>
      <c r="J52" s="19">
        <v>1</v>
      </c>
      <c r="K52" s="21">
        <v>43200</v>
      </c>
    </row>
    <row r="53" spans="1:11" ht="12.75" customHeight="1" x14ac:dyDescent="0.15">
      <c r="A53" s="19">
        <v>52</v>
      </c>
      <c r="B53" s="20" t="s">
        <v>110</v>
      </c>
      <c r="C53" s="32" t="s">
        <v>107</v>
      </c>
      <c r="D53" s="13" t="s">
        <v>108</v>
      </c>
      <c r="E53" s="21">
        <v>41990</v>
      </c>
      <c r="F53" s="21">
        <f t="shared" ca="1" si="3"/>
        <v>44650</v>
      </c>
      <c r="G53" s="22">
        <f t="shared" ca="1" si="2"/>
        <v>87.433333333333337</v>
      </c>
      <c r="H53" s="19" t="s">
        <v>109</v>
      </c>
      <c r="I53" s="19">
        <v>1</v>
      </c>
      <c r="J53" s="19">
        <v>1</v>
      </c>
      <c r="K53" s="21">
        <v>42612</v>
      </c>
    </row>
    <row r="54" spans="1:11" ht="12.75" customHeight="1" x14ac:dyDescent="0.15">
      <c r="A54" s="19">
        <v>53</v>
      </c>
      <c r="B54" s="20" t="s">
        <v>114</v>
      </c>
      <c r="C54" s="19" t="s">
        <v>111</v>
      </c>
      <c r="D54" s="13" t="s">
        <v>112</v>
      </c>
      <c r="E54" s="21">
        <v>42019</v>
      </c>
      <c r="F54" s="21">
        <f t="shared" ca="1" si="3"/>
        <v>44650</v>
      </c>
      <c r="G54" s="22">
        <f t="shared" ca="1" si="2"/>
        <v>86.5</v>
      </c>
      <c r="H54" s="19" t="s">
        <v>113</v>
      </c>
      <c r="I54" s="19">
        <v>0</v>
      </c>
      <c r="J54" s="19">
        <v>1</v>
      </c>
      <c r="K54" s="21">
        <v>43375</v>
      </c>
    </row>
    <row r="55" spans="1:11" ht="12.75" customHeight="1" x14ac:dyDescent="0.15">
      <c r="A55" s="19">
        <v>54</v>
      </c>
      <c r="B55" s="20" t="s">
        <v>92</v>
      </c>
      <c r="C55" s="20" t="s">
        <v>90</v>
      </c>
      <c r="D55" s="13">
        <v>9</v>
      </c>
      <c r="E55" s="21">
        <v>42031</v>
      </c>
      <c r="F55" s="21">
        <f t="shared" ca="1" si="3"/>
        <v>44650</v>
      </c>
      <c r="G55" s="22">
        <f t="shared" ca="1" si="2"/>
        <v>86.1</v>
      </c>
      <c r="H55" s="20" t="s">
        <v>91</v>
      </c>
      <c r="I55" s="19">
        <v>0</v>
      </c>
      <c r="J55" s="19">
        <v>1</v>
      </c>
      <c r="K55" s="21">
        <v>42131</v>
      </c>
    </row>
    <row r="56" spans="1:11" ht="15" customHeight="1" x14ac:dyDescent="0.15">
      <c r="A56" s="19">
        <v>55</v>
      </c>
      <c r="B56" s="20" t="s">
        <v>98</v>
      </c>
      <c r="C56" s="20" t="s">
        <v>96</v>
      </c>
      <c r="D56" s="13">
        <v>4</v>
      </c>
      <c r="E56" s="21">
        <v>42031</v>
      </c>
      <c r="F56" s="21">
        <f t="shared" ca="1" si="3"/>
        <v>44650</v>
      </c>
      <c r="G56" s="22">
        <f t="shared" ca="1" si="2"/>
        <v>86.1</v>
      </c>
      <c r="H56" s="19" t="s">
        <v>97</v>
      </c>
      <c r="I56" s="19">
        <v>1</v>
      </c>
      <c r="J56" s="19">
        <v>1</v>
      </c>
      <c r="K56" s="21">
        <v>42479</v>
      </c>
    </row>
    <row r="57" spans="1:11" ht="12.75" customHeight="1" x14ac:dyDescent="0.15">
      <c r="A57" s="19">
        <v>56</v>
      </c>
      <c r="B57" s="20" t="s">
        <v>95</v>
      </c>
      <c r="C57" s="20" t="s">
        <v>94</v>
      </c>
      <c r="D57" s="13">
        <v>4</v>
      </c>
      <c r="E57" s="21">
        <v>42094</v>
      </c>
      <c r="F57" s="21">
        <f t="shared" ca="1" si="3"/>
        <v>44650</v>
      </c>
      <c r="G57" s="22">
        <f t="shared" ca="1" si="2"/>
        <v>84</v>
      </c>
      <c r="H57" s="20" t="s">
        <v>93</v>
      </c>
      <c r="I57" s="20">
        <v>0</v>
      </c>
      <c r="J57" s="20">
        <v>1</v>
      </c>
      <c r="K57" s="21">
        <v>42298</v>
      </c>
    </row>
    <row r="58" spans="1:11" x14ac:dyDescent="0.15">
      <c r="A58" s="19">
        <v>57</v>
      </c>
      <c r="B58" s="20" t="s">
        <v>215</v>
      </c>
      <c r="C58" s="20" t="s">
        <v>216</v>
      </c>
      <c r="D58" s="13">
        <v>20</v>
      </c>
      <c r="E58" s="21">
        <v>43355</v>
      </c>
      <c r="F58" s="23">
        <f t="shared" ca="1" si="3"/>
        <v>44650</v>
      </c>
      <c r="G58" s="22">
        <f t="shared" ca="1" si="2"/>
        <v>42.6</v>
      </c>
      <c r="H58" s="20" t="s">
        <v>217</v>
      </c>
      <c r="I58" s="19">
        <v>0</v>
      </c>
      <c r="J58" s="19">
        <v>1</v>
      </c>
      <c r="K58" s="21">
        <v>44530</v>
      </c>
    </row>
    <row r="59" spans="1:11" x14ac:dyDescent="0.15">
      <c r="A59" s="19">
        <v>58</v>
      </c>
      <c r="B59" s="20" t="s">
        <v>219</v>
      </c>
      <c r="C59" s="20" t="s">
        <v>218</v>
      </c>
      <c r="D59" s="13">
        <v>9</v>
      </c>
      <c r="E59" s="21">
        <v>44215</v>
      </c>
      <c r="F59" s="23">
        <f t="shared" ca="1" si="3"/>
        <v>44650</v>
      </c>
      <c r="G59" s="22">
        <f t="shared" ca="1" si="2"/>
        <v>14.366666666666667</v>
      </c>
      <c r="H59" s="20" t="s">
        <v>220</v>
      </c>
      <c r="I59" s="19">
        <v>0</v>
      </c>
      <c r="J59" s="19">
        <v>1</v>
      </c>
      <c r="K59" s="21">
        <v>44460</v>
      </c>
    </row>
    <row r="60" spans="1:11" x14ac:dyDescent="0.15">
      <c r="A60" s="19">
        <v>59</v>
      </c>
      <c r="B60" s="20" t="s">
        <v>221</v>
      </c>
      <c r="C60" s="20" t="s">
        <v>222</v>
      </c>
      <c r="D60" s="13">
        <v>7</v>
      </c>
      <c r="E60" s="21">
        <v>44033</v>
      </c>
      <c r="F60" s="20">
        <f t="shared" ca="1" si="3"/>
        <v>44650</v>
      </c>
      <c r="G60" s="24">
        <f t="shared" ca="1" si="2"/>
        <v>20.3</v>
      </c>
      <c r="H60" s="20" t="s">
        <v>134</v>
      </c>
      <c r="I60" s="20">
        <v>0</v>
      </c>
      <c r="J60" s="20">
        <v>1</v>
      </c>
      <c r="K60" s="21">
        <v>44425</v>
      </c>
    </row>
    <row r="61" spans="1:11" x14ac:dyDescent="0.15">
      <c r="A61" s="19">
        <v>60</v>
      </c>
      <c r="B61" s="20" t="s">
        <v>223</v>
      </c>
      <c r="C61" s="20" t="s">
        <v>226</v>
      </c>
      <c r="D61" s="13" t="s">
        <v>225</v>
      </c>
      <c r="E61" s="21">
        <v>44257</v>
      </c>
      <c r="F61" s="20">
        <f t="shared" ca="1" si="3"/>
        <v>44650</v>
      </c>
      <c r="G61" s="22">
        <f t="shared" ca="1" si="2"/>
        <v>12.933333333333334</v>
      </c>
      <c r="H61" s="20" t="s">
        <v>224</v>
      </c>
      <c r="I61" s="20">
        <v>0</v>
      </c>
      <c r="J61" s="20">
        <v>0</v>
      </c>
      <c r="K61" s="21">
        <v>44426</v>
      </c>
    </row>
    <row r="62" spans="1:11" x14ac:dyDescent="0.15">
      <c r="A62" s="19">
        <v>61</v>
      </c>
      <c r="B62" s="20" t="s">
        <v>228</v>
      </c>
      <c r="C62" s="20" t="s">
        <v>227</v>
      </c>
      <c r="D62" s="13">
        <v>11</v>
      </c>
      <c r="E62" s="21">
        <v>44403</v>
      </c>
      <c r="F62" s="23">
        <f t="shared" ca="1" si="3"/>
        <v>44650</v>
      </c>
      <c r="G62" s="22">
        <f t="shared" ca="1" si="2"/>
        <v>8.1333333333333329</v>
      </c>
      <c r="H62" s="20" t="s">
        <v>231</v>
      </c>
      <c r="I62" s="19">
        <v>0</v>
      </c>
      <c r="J62" s="19">
        <v>0</v>
      </c>
      <c r="K62" s="21">
        <v>44587</v>
      </c>
    </row>
    <row r="63" spans="1:11" x14ac:dyDescent="0.15">
      <c r="A63" s="19">
        <v>62</v>
      </c>
      <c r="B63" s="20" t="s">
        <v>229</v>
      </c>
      <c r="C63" s="20" t="s">
        <v>230</v>
      </c>
      <c r="D63" s="13">
        <v>9</v>
      </c>
      <c r="E63" s="21">
        <v>43411</v>
      </c>
      <c r="F63" s="23">
        <f t="shared" ca="1" si="3"/>
        <v>44650</v>
      </c>
      <c r="G63" s="22">
        <f t="shared" ca="1" si="2"/>
        <v>40.766666666666666</v>
      </c>
      <c r="H63" s="20" t="s">
        <v>232</v>
      </c>
      <c r="I63" s="19">
        <v>0</v>
      </c>
      <c r="J63" s="19">
        <v>1</v>
      </c>
      <c r="K63" s="21">
        <v>44440</v>
      </c>
    </row>
    <row r="64" spans="1:11" x14ac:dyDescent="0.15">
      <c r="A64" s="19">
        <v>63</v>
      </c>
      <c r="B64" s="20" t="s">
        <v>233</v>
      </c>
      <c r="C64" s="20" t="s">
        <v>234</v>
      </c>
      <c r="D64" s="13">
        <v>8</v>
      </c>
      <c r="E64" s="21">
        <v>43489</v>
      </c>
      <c r="F64" s="23">
        <f t="shared" ca="1" si="3"/>
        <v>44650</v>
      </c>
      <c r="G64" s="22">
        <f t="shared" ca="1" si="2"/>
        <v>38.200000000000003</v>
      </c>
      <c r="H64" s="20" t="s">
        <v>236</v>
      </c>
      <c r="I64" s="19">
        <v>0</v>
      </c>
      <c r="J64" s="19">
        <v>1</v>
      </c>
      <c r="K64" s="21">
        <v>44468</v>
      </c>
    </row>
    <row r="65" spans="1:11" x14ac:dyDescent="0.15">
      <c r="A65" s="19">
        <v>64</v>
      </c>
      <c r="B65" s="20" t="s">
        <v>235</v>
      </c>
      <c r="C65" s="20" t="s">
        <v>243</v>
      </c>
      <c r="D65" s="13">
        <v>18</v>
      </c>
      <c r="E65" s="21">
        <v>43208</v>
      </c>
      <c r="F65" s="23">
        <f t="shared" ca="1" si="3"/>
        <v>44650</v>
      </c>
      <c r="G65" s="22">
        <f t="shared" ca="1" si="2"/>
        <v>47.4</v>
      </c>
      <c r="H65" s="20" t="s">
        <v>237</v>
      </c>
      <c r="I65" s="19">
        <v>1</v>
      </c>
      <c r="J65" s="19">
        <v>1</v>
      </c>
      <c r="K65" s="21">
        <v>44475</v>
      </c>
    </row>
    <row r="66" spans="1:11" ht="14" thickBot="1" x14ac:dyDescent="0.2">
      <c r="A66" s="19">
        <v>65</v>
      </c>
      <c r="B66" s="20" t="s">
        <v>238</v>
      </c>
      <c r="C66" s="20" t="s">
        <v>239</v>
      </c>
      <c r="D66" s="13">
        <v>11</v>
      </c>
      <c r="E66" s="21">
        <v>44524</v>
      </c>
      <c r="F66" s="23">
        <f t="shared" ca="1" si="3"/>
        <v>44650</v>
      </c>
      <c r="G66" s="22">
        <f t="shared" ref="G66:G69" ca="1" si="4">(DAYS360(E66,F66))/30</f>
        <v>4.2</v>
      </c>
      <c r="H66" s="20" t="s">
        <v>12</v>
      </c>
      <c r="I66" s="19">
        <v>1</v>
      </c>
      <c r="J66" s="19">
        <v>1</v>
      </c>
      <c r="K66" s="21">
        <v>44573</v>
      </c>
    </row>
    <row r="67" spans="1:11" x14ac:dyDescent="0.15">
      <c r="A67" s="19">
        <v>66</v>
      </c>
      <c r="B67" s="27" t="s">
        <v>241</v>
      </c>
      <c r="C67" s="28" t="s">
        <v>240</v>
      </c>
      <c r="D67" s="29">
        <v>7</v>
      </c>
      <c r="E67" s="30">
        <v>44482</v>
      </c>
      <c r="F67" s="31">
        <f t="shared" ca="1" si="3"/>
        <v>44650</v>
      </c>
      <c r="G67" s="22">
        <f t="shared" ca="1" si="4"/>
        <v>5.5666666666666664</v>
      </c>
      <c r="H67" s="27" t="s">
        <v>242</v>
      </c>
      <c r="I67" s="32">
        <v>1</v>
      </c>
      <c r="J67" s="32">
        <v>1</v>
      </c>
      <c r="K67" s="30">
        <v>44635</v>
      </c>
    </row>
    <row r="68" spans="1:11" x14ac:dyDescent="0.15">
      <c r="A68" s="19">
        <v>67</v>
      </c>
      <c r="B68" s="20" t="s">
        <v>244</v>
      </c>
      <c r="C68" s="20" t="s">
        <v>245</v>
      </c>
      <c r="D68" s="13">
        <v>7</v>
      </c>
      <c r="E68" s="21">
        <v>44532</v>
      </c>
      <c r="F68" s="23">
        <f t="shared" ca="1" si="3"/>
        <v>44650</v>
      </c>
      <c r="G68" s="22">
        <f t="shared" ca="1" si="4"/>
        <v>3.9333333333333331</v>
      </c>
      <c r="H68" s="27" t="s">
        <v>246</v>
      </c>
      <c r="I68" s="19">
        <v>0</v>
      </c>
      <c r="J68" s="19">
        <v>0</v>
      </c>
      <c r="K68" s="21">
        <v>44623</v>
      </c>
    </row>
    <row r="69" spans="1:11" x14ac:dyDescent="0.15">
      <c r="A69" s="19">
        <v>68</v>
      </c>
      <c r="B69" s="20" t="s">
        <v>247</v>
      </c>
      <c r="C69" s="20" t="s">
        <v>248</v>
      </c>
      <c r="D69" s="13">
        <v>11</v>
      </c>
      <c r="E69" s="21">
        <v>44284</v>
      </c>
      <c r="F69" s="23">
        <f t="shared" ca="1" si="3"/>
        <v>44650</v>
      </c>
      <c r="G69" s="22">
        <f t="shared" ca="1" si="4"/>
        <v>12.033333333333333</v>
      </c>
      <c r="H69" s="20" t="s">
        <v>249</v>
      </c>
      <c r="I69" s="19">
        <v>0</v>
      </c>
      <c r="J69" s="19">
        <v>0</v>
      </c>
      <c r="K69" s="21">
        <v>44580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7DB3C-35B7-4EAF-BE09-A4A477009697}">
  <dimension ref="A1:B26"/>
  <sheetViews>
    <sheetView workbookViewId="0">
      <selection activeCell="B4" sqref="B4"/>
    </sheetView>
  </sheetViews>
  <sheetFormatPr baseColWidth="10" defaultRowHeight="15" x14ac:dyDescent="0.2"/>
  <cols>
    <col min="1" max="1" width="21.33203125" bestFit="1" customWidth="1"/>
    <col min="2" max="2" width="118.5" customWidth="1"/>
  </cols>
  <sheetData>
    <row r="1" spans="1:2" ht="16" thickBot="1" x14ac:dyDescent="0.25">
      <c r="A1" s="1" t="s">
        <v>0</v>
      </c>
      <c r="B1" s="2" t="s">
        <v>1</v>
      </c>
    </row>
    <row r="2" spans="1:2" ht="16" thickBot="1" x14ac:dyDescent="0.25">
      <c r="A2" s="1" t="s">
        <v>3</v>
      </c>
      <c r="B2" s="2" t="s">
        <v>209</v>
      </c>
    </row>
    <row r="3" spans="1:2" ht="16" thickBot="1" x14ac:dyDescent="0.25">
      <c r="A3" s="1" t="s">
        <v>4</v>
      </c>
      <c r="B3" s="2" t="s">
        <v>5</v>
      </c>
    </row>
    <row r="4" spans="1:2" ht="16" thickBot="1" x14ac:dyDescent="0.25">
      <c r="A4" s="1" t="s">
        <v>6</v>
      </c>
      <c r="B4" s="2" t="s">
        <v>7</v>
      </c>
    </row>
    <row r="5" spans="1:2" ht="16" thickBot="1" x14ac:dyDescent="0.25">
      <c r="A5" s="3" t="s">
        <v>207</v>
      </c>
      <c r="B5" s="26" t="s">
        <v>211</v>
      </c>
    </row>
    <row r="6" spans="1:2" x14ac:dyDescent="0.2">
      <c r="A6" s="4" t="s">
        <v>8</v>
      </c>
      <c r="B6" s="5" t="s">
        <v>9</v>
      </c>
    </row>
    <row r="7" spans="1:2" x14ac:dyDescent="0.2">
      <c r="A7" s="6">
        <v>1</v>
      </c>
      <c r="B7" s="7" t="s">
        <v>10</v>
      </c>
    </row>
    <row r="8" spans="1:2" x14ac:dyDescent="0.2">
      <c r="A8" s="6">
        <v>2</v>
      </c>
      <c r="B8" s="7" t="s">
        <v>11</v>
      </c>
    </row>
    <row r="9" spans="1:2" x14ac:dyDescent="0.2">
      <c r="A9" s="6">
        <v>3</v>
      </c>
      <c r="B9" s="7" t="s">
        <v>12</v>
      </c>
    </row>
    <row r="10" spans="1:2" x14ac:dyDescent="0.2">
      <c r="A10" s="6">
        <v>4</v>
      </c>
      <c r="B10" s="7" t="s">
        <v>13</v>
      </c>
    </row>
    <row r="11" spans="1:2" x14ac:dyDescent="0.2">
      <c r="A11" s="6">
        <v>5</v>
      </c>
      <c r="B11" s="7" t="s">
        <v>14</v>
      </c>
    </row>
    <row r="12" spans="1:2" x14ac:dyDescent="0.2">
      <c r="A12" s="6">
        <v>6</v>
      </c>
      <c r="B12" s="7" t="s">
        <v>15</v>
      </c>
    </row>
    <row r="13" spans="1:2" x14ac:dyDescent="0.2">
      <c r="A13" s="6">
        <v>7</v>
      </c>
      <c r="B13" s="7" t="s">
        <v>16</v>
      </c>
    </row>
    <row r="14" spans="1:2" x14ac:dyDescent="0.2">
      <c r="A14" s="6">
        <v>8</v>
      </c>
      <c r="B14" s="7" t="s">
        <v>17</v>
      </c>
    </row>
    <row r="15" spans="1:2" x14ac:dyDescent="0.2">
      <c r="A15" s="6">
        <v>9</v>
      </c>
      <c r="B15" s="7" t="s">
        <v>18</v>
      </c>
    </row>
    <row r="16" spans="1:2" x14ac:dyDescent="0.2">
      <c r="A16" s="6">
        <v>10</v>
      </c>
      <c r="B16" s="7" t="s">
        <v>19</v>
      </c>
    </row>
    <row r="17" spans="1:2" x14ac:dyDescent="0.2">
      <c r="A17" s="6">
        <v>11</v>
      </c>
      <c r="B17" s="7" t="s">
        <v>20</v>
      </c>
    </row>
    <row r="18" spans="1:2" x14ac:dyDescent="0.2">
      <c r="A18" s="6">
        <v>12</v>
      </c>
      <c r="B18" s="7" t="s">
        <v>21</v>
      </c>
    </row>
    <row r="19" spans="1:2" x14ac:dyDescent="0.2">
      <c r="A19" s="6">
        <v>13</v>
      </c>
      <c r="B19" s="7" t="s">
        <v>22</v>
      </c>
    </row>
    <row r="20" spans="1:2" x14ac:dyDescent="0.2">
      <c r="A20" s="6">
        <v>14</v>
      </c>
      <c r="B20" s="7" t="s">
        <v>23</v>
      </c>
    </row>
    <row r="21" spans="1:2" x14ac:dyDescent="0.2">
      <c r="A21" s="6">
        <v>15</v>
      </c>
      <c r="B21" s="7" t="s">
        <v>24</v>
      </c>
    </row>
    <row r="22" spans="1:2" x14ac:dyDescent="0.2">
      <c r="A22" s="6">
        <v>16</v>
      </c>
      <c r="B22" s="7" t="s">
        <v>25</v>
      </c>
    </row>
    <row r="23" spans="1:2" x14ac:dyDescent="0.2">
      <c r="A23" s="6">
        <v>17</v>
      </c>
      <c r="B23" s="7" t="s">
        <v>26</v>
      </c>
    </row>
    <row r="24" spans="1:2" x14ac:dyDescent="0.2">
      <c r="A24" s="6">
        <v>18</v>
      </c>
      <c r="B24" s="7" t="s">
        <v>27</v>
      </c>
    </row>
    <row r="25" spans="1:2" x14ac:dyDescent="0.2">
      <c r="A25" s="6">
        <v>19</v>
      </c>
      <c r="B25" s="7" t="s">
        <v>28</v>
      </c>
    </row>
    <row r="26" spans="1:2" ht="16" thickBot="1" x14ac:dyDescent="0.25">
      <c r="A26" s="8">
        <v>20</v>
      </c>
      <c r="B26" s="9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730F9-F0D3-4D43-9185-6EF53101632E}">
  <dimension ref="A1"/>
  <sheetViews>
    <sheetView workbookViewId="0">
      <selection activeCell="I7" sqref="I7"/>
    </sheetView>
  </sheetViews>
  <sheetFormatPr baseColWidth="10" defaultRowHeight="15" x14ac:dyDescent="0.2"/>
  <sheetData>
    <row r="1" spans="1:1" ht="16" x14ac:dyDescent="0.2">
      <c r="A1" s="10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Proyectos de ley en tramitación</vt:lpstr>
      <vt:lpstr>Codebook</vt:lpstr>
      <vt:lpstr>Cómo citar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Francisca Rodriguez</dc:creator>
  <cp:lastModifiedBy>Microsoft Office User</cp:lastModifiedBy>
  <dcterms:created xsi:type="dcterms:W3CDTF">2021-06-18T14:26:00Z</dcterms:created>
  <dcterms:modified xsi:type="dcterms:W3CDTF">2022-03-30T12:33:33Z</dcterms:modified>
</cp:coreProperties>
</file>